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Sza5090\Desktop\Tantervek_2020\Tantervek_KESZ\ETK\"/>
    </mc:Choice>
  </mc:AlternateContent>
  <bookViews>
    <workbookView xWindow="0" yWindow="0" windowWidth="25128" windowHeight="11700"/>
  </bookViews>
  <sheets>
    <sheet name="Nappali 2019" sheetId="1" r:id="rId1"/>
    <sheet name="Nappali angol 2019" sheetId="7" r:id="rId2"/>
    <sheet name="Levelező 2019" sheetId="2" r:id="rId3"/>
  </sheets>
  <definedNames>
    <definedName name="_xlnm.Print_Titles" localSheetId="2">'Levelező 2019'!$6:$8</definedName>
    <definedName name="_xlnm.Print_Titles" localSheetId="0">'Nappali 2019'!$6:$8</definedName>
    <definedName name="_xlnm.Print_Titles" localSheetId="1">'Nappali angol 2019'!$5:$7</definedName>
    <definedName name="_xlnm.Print_Area" localSheetId="2">'Levelező 2019'!$A$1:$M$134</definedName>
    <definedName name="_xlnm.Print_Area" localSheetId="0">'Nappali 2019'!$A$1:$O$152</definedName>
    <definedName name="_xlnm.Print_Area" localSheetId="1">'Nappali angol 2019'!$A$1:$P$151</definedName>
  </definedNames>
  <calcPr calcId="162913" iterate="1" iterateCount="100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3" i="7" l="1"/>
  <c r="K63" i="7"/>
  <c r="J63" i="7"/>
  <c r="I63" i="7"/>
  <c r="H63" i="7"/>
  <c r="L55" i="7"/>
  <c r="K55" i="7"/>
  <c r="J55" i="7"/>
  <c r="I55" i="7"/>
  <c r="H55" i="7"/>
  <c r="L47" i="7"/>
  <c r="K47" i="7"/>
  <c r="J47" i="7"/>
  <c r="I47" i="7"/>
  <c r="H47" i="7"/>
  <c r="L36" i="7"/>
  <c r="K36" i="7"/>
  <c r="J36" i="7"/>
  <c r="I36" i="7"/>
  <c r="H36" i="7"/>
  <c r="L25" i="7"/>
  <c r="L65" i="7" s="1"/>
  <c r="K25" i="7"/>
  <c r="K65" i="7" s="1"/>
  <c r="J25" i="7"/>
  <c r="I25" i="7"/>
  <c r="H25" i="7"/>
  <c r="L16" i="7"/>
  <c r="K16" i="7"/>
  <c r="J16" i="7"/>
  <c r="I16" i="7"/>
  <c r="I65" i="7" s="1"/>
  <c r="H16" i="7"/>
  <c r="H65" i="7" s="1"/>
  <c r="J65" i="7" l="1"/>
  <c r="H62" i="2" l="1"/>
  <c r="I62" i="2"/>
  <c r="G62" i="2"/>
  <c r="H24" i="2"/>
  <c r="G66" i="1"/>
  <c r="H64" i="1"/>
  <c r="I64" i="1"/>
  <c r="J64" i="1"/>
  <c r="K64" i="1"/>
  <c r="G64" i="1"/>
  <c r="I54" i="2" l="1"/>
  <c r="H54" i="2"/>
  <c r="G54" i="2"/>
  <c r="I35" i="2"/>
  <c r="H35" i="2"/>
  <c r="G35" i="2"/>
  <c r="I24" i="2"/>
  <c r="G24" i="2"/>
  <c r="I16" i="2"/>
  <c r="H16" i="2"/>
  <c r="G16" i="2"/>
  <c r="I64" i="2" l="1"/>
  <c r="H64" i="2"/>
  <c r="I46" i="2"/>
  <c r="H46" i="2"/>
  <c r="G46" i="2"/>
  <c r="G64" i="2" s="1"/>
  <c r="K48" i="1" l="1"/>
  <c r="J48" i="1"/>
  <c r="I48" i="1"/>
  <c r="H48" i="1"/>
  <c r="G48" i="1"/>
  <c r="H56" i="1" l="1"/>
  <c r="I56" i="1"/>
  <c r="J56" i="1"/>
  <c r="K56" i="1"/>
  <c r="G56" i="1"/>
  <c r="K37" i="1"/>
  <c r="J37" i="1"/>
  <c r="I37" i="1"/>
  <c r="H37" i="1"/>
  <c r="G37" i="1"/>
  <c r="K26" i="1"/>
  <c r="J26" i="1"/>
  <c r="I26" i="1"/>
  <c r="H26" i="1"/>
  <c r="G26" i="1"/>
  <c r="J17" i="1"/>
  <c r="I17" i="1"/>
  <c r="H17" i="1"/>
  <c r="G17" i="1"/>
  <c r="K17" i="1" l="1"/>
  <c r="K66" i="1" l="1"/>
  <c r="H66" i="1"/>
  <c r="J66" i="1" s="1"/>
  <c r="I66" i="1"/>
</calcChain>
</file>

<file path=xl/sharedStrings.xml><?xml version="1.0" encoding="utf-8"?>
<sst xmlns="http://schemas.openxmlformats.org/spreadsheetml/2006/main" count="2678" uniqueCount="717">
  <si>
    <t>Képzéskód</t>
  </si>
  <si>
    <t>Tf.kód</t>
  </si>
  <si>
    <t>Gy</t>
  </si>
  <si>
    <t>F.típ.</t>
  </si>
  <si>
    <t>Előkövetelmény</t>
  </si>
  <si>
    <t>Összesen:</t>
  </si>
  <si>
    <t xml:space="preserve">Szakfelelős: </t>
  </si>
  <si>
    <t>Megjegyzés</t>
  </si>
  <si>
    <t>Heti óraszám</t>
  </si>
  <si>
    <t>Féléves óraszám</t>
  </si>
  <si>
    <t>Tantárgynév</t>
  </si>
  <si>
    <t>Tantárgyfelelős</t>
  </si>
  <si>
    <t>Köv. típ</t>
  </si>
  <si>
    <t>Ea</t>
  </si>
  <si>
    <t>Kredit</t>
  </si>
  <si>
    <t>Szak neve:</t>
  </si>
  <si>
    <t>ETNEMBSC</t>
  </si>
  <si>
    <t>Fizika élelmiszermérnököknek</t>
  </si>
  <si>
    <t>Dr. Firtha Ferenc</t>
  </si>
  <si>
    <t>RFBZ6N</t>
  </si>
  <si>
    <t>Gépészeti alapismeretek, munkavédelem</t>
  </si>
  <si>
    <t>Dr. Gáspár Igor</t>
  </si>
  <si>
    <t>HLP6BH</t>
  </si>
  <si>
    <t>Matematika</t>
  </si>
  <si>
    <t>Dr. Ittzés András</t>
  </si>
  <si>
    <t>GK7ITK</t>
  </si>
  <si>
    <t>Dr. Kasza Gyula</t>
  </si>
  <si>
    <t>CIUGY8</t>
  </si>
  <si>
    <t>Általános és szervetlen kémia</t>
  </si>
  <si>
    <t>JH22IS</t>
  </si>
  <si>
    <t>Testnevelés I.</t>
  </si>
  <si>
    <t>Kovács Péter I.</t>
  </si>
  <si>
    <t>CV4JAN</t>
  </si>
  <si>
    <t>Biológia</t>
  </si>
  <si>
    <t>Taczmanné dr. Brückner Andrea Erzsébet</t>
  </si>
  <si>
    <t>PWRVRX</t>
  </si>
  <si>
    <t>Alkalmazott informatika</t>
  </si>
  <si>
    <t>Dr. Baranyai László</t>
  </si>
  <si>
    <t>J6GEZB</t>
  </si>
  <si>
    <t>Termodinamika élelmiszermérnököknek</t>
  </si>
  <si>
    <t>Biometria</t>
  </si>
  <si>
    <t>Élelmiszeripari műveletek I.</t>
  </si>
  <si>
    <t>Dr. Koris András</t>
  </si>
  <si>
    <t>OGKEKJ</t>
  </si>
  <si>
    <t>Élelmiszeripari gazdaságtan</t>
  </si>
  <si>
    <t>Dr. Lakner Zoltán</t>
  </si>
  <si>
    <t>PBPUNX</t>
  </si>
  <si>
    <t>Testnevelés II.</t>
  </si>
  <si>
    <t>Élelmiszeripari műveletek gyakorlat I.</t>
  </si>
  <si>
    <t>OQU7XC</t>
  </si>
  <si>
    <t>Élelmiszeripari műveletek II.</t>
  </si>
  <si>
    <t>Dr. Bánvölgyi Szilvia</t>
  </si>
  <si>
    <t>PBLJWX</t>
  </si>
  <si>
    <t>Nyersanyag ismeret</t>
  </si>
  <si>
    <t>Dr. Hitka Géza</t>
  </si>
  <si>
    <t>E7X2LP</t>
  </si>
  <si>
    <t>Általános mikrobiológia</t>
  </si>
  <si>
    <t>Dr. Kovács Mónika</t>
  </si>
  <si>
    <t>HRA9TL</t>
  </si>
  <si>
    <t>Fizikai transzformációs technológiák alapjai</t>
  </si>
  <si>
    <t>CA45OG</t>
  </si>
  <si>
    <t>Dr. Fodor Marietta</t>
  </si>
  <si>
    <t>NKYV1N</t>
  </si>
  <si>
    <t>Dr. Hoschke Ágoston</t>
  </si>
  <si>
    <t>OCEUTJ</t>
  </si>
  <si>
    <t>Élelmiszeripari műveletek III.</t>
  </si>
  <si>
    <t>H4F13G</t>
  </si>
  <si>
    <t>Élelmiszeripari műveletek gyakorlat II.</t>
  </si>
  <si>
    <t>Molnár Máté András</t>
  </si>
  <si>
    <t>C37XVX</t>
  </si>
  <si>
    <t>Tartósítóipari technológiák alapjai</t>
  </si>
  <si>
    <t>Stégerné dr. Máté Mónika</t>
  </si>
  <si>
    <t>CQLI2G</t>
  </si>
  <si>
    <t>Élelmiszerkereskedelem I.</t>
  </si>
  <si>
    <t>Dr. Fehér Orsolya</t>
  </si>
  <si>
    <t>I8UI60</t>
  </si>
  <si>
    <t>Élelmiszerjog</t>
  </si>
  <si>
    <t>A</t>
  </si>
  <si>
    <t>B</t>
  </si>
  <si>
    <t>Üzemi gyakorlat (Árukezelési és Érzékszervi Minősítési Tanszék)</t>
  </si>
  <si>
    <t>Üzemi gyakorlat (Borászat és üdítőitalipari technológia)</t>
  </si>
  <si>
    <t>Üzemi gyakorlat (Édesipari és zsiradékipari technológia)</t>
  </si>
  <si>
    <t>Üzemi gyakorlat (Élelmiszerkereskedelem)</t>
  </si>
  <si>
    <t>Üzemi gyakorlat (Hűtő- és Állatitermék Technológiai Tanszék)</t>
  </si>
  <si>
    <t>Üzemi gyakorlat (Konzervtechnológiai Tanszék)</t>
  </si>
  <si>
    <t>Üzemi gyakorlat (Sör- és szeszipari technológiák)</t>
  </si>
  <si>
    <t>Üzemi gyakorlat (Sütő- és tésztaipari technológiák)</t>
  </si>
  <si>
    <t>G</t>
  </si>
  <si>
    <t>Iparági élelmiszertechnológia gyakorlat (Állatitermék technológia)</t>
  </si>
  <si>
    <t>Iparági élelmiszertechnológia gyakorlat (Árukezelési technológiák)</t>
  </si>
  <si>
    <t>Dr. Kókai Zoltán</t>
  </si>
  <si>
    <t>Iparági élelmiszertechnológia gyakorlat (Borászat és üdítőitalipari technológia)</t>
  </si>
  <si>
    <t>Iparági élelmiszertechnológia gyakorlat (Édesipari és zsiradékipari technológiák)</t>
  </si>
  <si>
    <t>Iparági élelmiszertechnológia gyakorlat (Élelmiszerkereskedelem)</t>
  </si>
  <si>
    <t>Iparági élelmiszertechnológia gyakorlat (Sör- és szeszipari technológiák)</t>
  </si>
  <si>
    <t>Iparági élelmiszertechnológia gyakorlat (Sütő- és tésztaipari technológiák)</t>
  </si>
  <si>
    <t>Badakné Dr. Kerti Katalin</t>
  </si>
  <si>
    <t>Iparági élelmiszertechnológia gyakorlat (Tartósítóipari technológiák)</t>
  </si>
  <si>
    <t>V</t>
  </si>
  <si>
    <t>Marketing</t>
  </si>
  <si>
    <t>Dr. Temesi Ágoston</t>
  </si>
  <si>
    <t>Szakdolgozatkészítés II.</t>
  </si>
  <si>
    <t>Állatitermék technológia és minőségügy II.</t>
  </si>
  <si>
    <t>Dr. Friedrich László Ferenc</t>
  </si>
  <si>
    <t>MJPTNF</t>
  </si>
  <si>
    <t>Árukezelési technológiák és minőségügy II.</t>
  </si>
  <si>
    <t>Borászat és üdítőitalipari technológia és minőségügy II.</t>
  </si>
  <si>
    <t>ZAJM45</t>
  </si>
  <si>
    <t>Édesipari és zsiradékipari technológiák és minőségügy II.</t>
  </si>
  <si>
    <t>Élelmiszerkereskedelem II.</t>
  </si>
  <si>
    <t>Sör- és szeszipari technológiák és minőségügy II.</t>
  </si>
  <si>
    <t>UF3P5L</t>
  </si>
  <si>
    <t>Tartósítóipari technológiák és minőségügy II.</t>
  </si>
  <si>
    <t>Állatitermék technológia és minőségügy I.</t>
  </si>
  <si>
    <t>Pásztorné Dr. Huszár Klára</t>
  </si>
  <si>
    <t>Árukezelési technológiák és minőségügy I.</t>
  </si>
  <si>
    <t>Borászat és üdítőitalipari technológia és minőségügy I.</t>
  </si>
  <si>
    <t>Édesipari és zsiradékipari technológiák és minőségügy I.</t>
  </si>
  <si>
    <t>Sör- és szeszipari technológiák és minőségügy I.</t>
  </si>
  <si>
    <t>Sütő- és tésztaipari technológiák és minőségügy I.</t>
  </si>
  <si>
    <t>Tartósítóipari technológiák és minőségügy I.</t>
  </si>
  <si>
    <t>D3XQJF</t>
  </si>
  <si>
    <t>NX7NU0</t>
  </si>
  <si>
    <t>Állatitermék technológiai ismeretek II.</t>
  </si>
  <si>
    <t>Árukezelési technológiai ismeretek II.</t>
  </si>
  <si>
    <t xml:space="preserve">Borászat és üdítőitalipari technológia ismeretek II. </t>
  </si>
  <si>
    <t>Édesipari és zsiradékipari technológiai ismeretek II.</t>
  </si>
  <si>
    <t>Sör- és szeszipari technológiai ismeretek II.</t>
  </si>
  <si>
    <t>Sütő- és tésztaipari technológiai ismeretek II.</t>
  </si>
  <si>
    <t>Dr. Szedljak Ildikó Judit</t>
  </si>
  <si>
    <t>JA8Z4C</t>
  </si>
  <si>
    <t>Pásztorné dr. Huszár Klára</t>
  </si>
  <si>
    <t>Állatitermék technológiai ismeretek I.</t>
  </si>
  <si>
    <t>Árukezelési technológiai ismeretek I.</t>
  </si>
  <si>
    <t xml:space="preserve">Borászat és üdítőitalipari technológia ismeretek I. </t>
  </si>
  <si>
    <t>Édesipari és zsiradékipari technológiai ismeretek I.</t>
  </si>
  <si>
    <t>Sör- és szeszipari technológiai ismeretek I.</t>
  </si>
  <si>
    <t>Sütő- és tésztaipari technológiai ismeretek I.</t>
  </si>
  <si>
    <t>Tartósítóipari technológiai ismeretek I.</t>
  </si>
  <si>
    <t>Jónás Gábor</t>
  </si>
  <si>
    <t>Dr. Nguyen Duc Quang</t>
  </si>
  <si>
    <t>Dr. Kun Szilárd</t>
  </si>
  <si>
    <t>Badakné dr. Kerti Katalin</t>
  </si>
  <si>
    <t>Tartósítóipari technológiai ismeretek II.</t>
  </si>
  <si>
    <t>QJG9A2</t>
  </si>
  <si>
    <t>SLBJ6Y</t>
  </si>
  <si>
    <t>Érzékszervi minősítés</t>
  </si>
  <si>
    <t>C</t>
  </si>
  <si>
    <t>Fakultatív C tárgy</t>
  </si>
  <si>
    <t>Élelmiszeripari műveletek I. aláírás</t>
  </si>
  <si>
    <t>Élelmiszeripari műveletek II. aláírás</t>
  </si>
  <si>
    <t>Szakmai angol / német nyelv I.</t>
  </si>
  <si>
    <t>Almási Anikó / Fábián Irina</t>
  </si>
  <si>
    <t>CQX11E / FSK86U</t>
  </si>
  <si>
    <t>Szakmai angol / német nyelv II.</t>
  </si>
  <si>
    <t>XIL25C</t>
  </si>
  <si>
    <t xml:space="preserve"> JHYFY8</t>
  </si>
  <si>
    <t>Esettanulmányok az élelmiszeriparban</t>
  </si>
  <si>
    <t>Szerves és biokémia</t>
  </si>
  <si>
    <t>Táplálkozástudomány</t>
  </si>
  <si>
    <t>Élelmiszerkémia I. (elmélet)</t>
  </si>
  <si>
    <t>Ipari méréstechnika</t>
  </si>
  <si>
    <t>Élelmiszer-mikrobiológia és higiénia</t>
  </si>
  <si>
    <t>Irányítástechnika</t>
  </si>
  <si>
    <t>Élelmiszeripari menedzsment</t>
  </si>
  <si>
    <t>Minőségirányítási projekt menedzsment</t>
  </si>
  <si>
    <t>Kötelezően választandó tárgy</t>
  </si>
  <si>
    <t>Dr. Mednyánszky Zsuzsanna</t>
  </si>
  <si>
    <t>Dr. Dalmadi István</t>
  </si>
  <si>
    <t>Dr. Kenesei György</t>
  </si>
  <si>
    <t>Dr. Sólyom-Leskó Annamária</t>
  </si>
  <si>
    <t>Nyitrainé dr. Sárdy Diána Ágnes</t>
  </si>
  <si>
    <t>Mohácsiné dr. Farkas Csilla</t>
  </si>
  <si>
    <t>Jókainé dr. Szatura Zsuzsanna</t>
  </si>
  <si>
    <t>FKK67I</t>
  </si>
  <si>
    <t>G4ARGA</t>
  </si>
  <si>
    <t>Simonné dr. Sarkadi Livia</t>
  </si>
  <si>
    <t>HAS51F</t>
  </si>
  <si>
    <t>Élelmiszeranalitika I. (elmélet)</t>
  </si>
  <si>
    <t>Dr. Gillay Zoltán</t>
  </si>
  <si>
    <t>Dr. Kun-Farkas Gabriella</t>
  </si>
  <si>
    <t>DSI707</t>
  </si>
  <si>
    <t>ZW46BB</t>
  </si>
  <si>
    <t>GW5C39</t>
  </si>
  <si>
    <t>MNC3FF</t>
  </si>
  <si>
    <t>Kóczán Györgyné dr. Manninger Katalin</t>
  </si>
  <si>
    <t>L5OQPB</t>
  </si>
  <si>
    <t>Dr. Zsom Tamás</t>
  </si>
  <si>
    <t>QFMM9D</t>
  </si>
  <si>
    <t>A választott tárgy felelőse</t>
  </si>
  <si>
    <t>Választott konzulens</t>
  </si>
  <si>
    <t>Gépészeti alapismeretek, munkavédelem tárgyból aláírás</t>
  </si>
  <si>
    <t>Tárgytól függ</t>
  </si>
  <si>
    <t>Csomagolástechnológia</t>
  </si>
  <si>
    <t>Hogyan írjunk szakdolgozatot?</t>
  </si>
  <si>
    <t>Táplálkozási allergiák</t>
  </si>
  <si>
    <t>Adalékanyagok ismerete és technológiai funkciói</t>
  </si>
  <si>
    <t>Tárgykód</t>
  </si>
  <si>
    <t>ETEMNFA01AB2016</t>
  </si>
  <si>
    <t>ETEMNEM06AB2016</t>
  </si>
  <si>
    <t>ETEMNMI04AB2016</t>
  </si>
  <si>
    <t>ETEMNAK01AB</t>
  </si>
  <si>
    <t>ETTN101A</t>
  </si>
  <si>
    <t>ETEMNMB04AB</t>
  </si>
  <si>
    <t>ETEMNMI05AB2016</t>
  </si>
  <si>
    <t>ETEMNFA02AB2016</t>
  </si>
  <si>
    <t>ETEMNEM07AB2016</t>
  </si>
  <si>
    <t>ETEMNEG06AB2016</t>
  </si>
  <si>
    <t>ETTN102A</t>
  </si>
  <si>
    <t>ETEMNEM11AB</t>
  </si>
  <si>
    <t>ETEMNNK01AB2016 ETEMNNK02AB2016</t>
  </si>
  <si>
    <t>ETEMNEM09AB2016</t>
  </si>
  <si>
    <t>ETEMNHA01AB2016</t>
  </si>
  <si>
    <t>ETEMNMB02AB2016</t>
  </si>
  <si>
    <t>ETEMNGI05AB2016</t>
  </si>
  <si>
    <t>ETEMNNK03AB2016  ETEMNNK04AB2016</t>
  </si>
  <si>
    <t>ETEMNMI06AB2016</t>
  </si>
  <si>
    <t>ETEMNEM10AB</t>
  </si>
  <si>
    <t>ETEMNEM12AB</t>
  </si>
  <si>
    <t>ETEMNKT02AB2016</t>
  </si>
  <si>
    <t>ETEMNEG09AB2016</t>
  </si>
  <si>
    <t>Szakdolgozat készítés I. (Borászati Tanszék)</t>
  </si>
  <si>
    <t>ETEMNBT03BB</t>
  </si>
  <si>
    <t>Szakdolgozat készítés I. (Élelmiszerkémiai és Táplálkozástudományi Tanszék)</t>
  </si>
  <si>
    <t>ETEMNEK05AB</t>
  </si>
  <si>
    <t>Szakdolgozat készítés I. (Élelmiszeripari Gazdaságtan Tanszék)</t>
  </si>
  <si>
    <t>ETEMNEG01BB</t>
  </si>
  <si>
    <t>Szakdolgozat készítés I. (Fizika-Automatika Tanszék)</t>
  </si>
  <si>
    <t>ETEMNFA01BB</t>
  </si>
  <si>
    <t>Szakdolgozat készítés I. (Gabona- és Iparinövény Technológiai Tanszék)</t>
  </si>
  <si>
    <t>ETEMNGI05BB</t>
  </si>
  <si>
    <t>Szakdolgozat készítés I. (Hűtő- és Állatitermék Technológiai Tanszék)</t>
  </si>
  <si>
    <t>ETEMNHA03BB</t>
  </si>
  <si>
    <t>Szakdolgozat készítés I. (Konzervtechnológiai Tanszék)</t>
  </si>
  <si>
    <t>ETEMNKT01BB</t>
  </si>
  <si>
    <t>Szakdolgozat készítés I. (Mikrobiológiai és Biotechnológiai Tanszék)</t>
  </si>
  <si>
    <t>ETEMNMB13BB</t>
  </si>
  <si>
    <t>Szakdolgozat készítés I. (Sör- és Szeszipari Tanszék)</t>
  </si>
  <si>
    <t>ETEMNSO01BB</t>
  </si>
  <si>
    <t>Szakdolgozat készítés I. (Árukezelési és Érzékszervi Minősítési Tanszék)</t>
  </si>
  <si>
    <t>ETEMNAA03BB</t>
  </si>
  <si>
    <t>Nyitrainé Sárdy Diána Ágnes</t>
  </si>
  <si>
    <t>Dr. Felföldi József</t>
  </si>
  <si>
    <t>Stégerné dr. Máté Mónika Zsuzsanna</t>
  </si>
  <si>
    <t>Mohácsiné Dr. Farkas Csilla</t>
  </si>
  <si>
    <t>1BT33NBK05B</t>
  </si>
  <si>
    <t>1HA39NBK04B</t>
  </si>
  <si>
    <t>1HA39NBK06B</t>
  </si>
  <si>
    <t>1SO31NBK01B</t>
  </si>
  <si>
    <t>1GI38NBK12B</t>
  </si>
  <si>
    <t>1GI38NBK14B</t>
  </si>
  <si>
    <t>1HA39NBK07B</t>
  </si>
  <si>
    <t>ETEMNGI11BB2016</t>
  </si>
  <si>
    <t>ETEMNSO03BB2016</t>
  </si>
  <si>
    <t>ETEMNGI03BB2016</t>
  </si>
  <si>
    <t>ETEMNHA08BB2016</t>
  </si>
  <si>
    <t xml:space="preserve">ETEMNBT01BB2016 </t>
  </si>
  <si>
    <t>ETEMNHA10BB2016</t>
  </si>
  <si>
    <t>ETEMNHA01BB2016</t>
  </si>
  <si>
    <t>ETEMNBT06BB</t>
  </si>
  <si>
    <t>ETEMNSO06BB</t>
  </si>
  <si>
    <t>ETEMNKT05BB</t>
  </si>
  <si>
    <t>ETEMNGI09BB</t>
  </si>
  <si>
    <t>ETEMNGI10BB</t>
  </si>
  <si>
    <t>ETEMNHA09BB</t>
  </si>
  <si>
    <t>ETEMNAK01BB</t>
  </si>
  <si>
    <t>ETEMNEG55BB</t>
  </si>
  <si>
    <t>1BT33NBK06B</t>
  </si>
  <si>
    <t>1HA39NBK05B</t>
  </si>
  <si>
    <t>1EK41NBK03B</t>
  </si>
  <si>
    <t>1SO31NBK02B</t>
  </si>
  <si>
    <t>1GI38NBK13B</t>
  </si>
  <si>
    <t>1GI38NBK15B</t>
  </si>
  <si>
    <t>1EA31NBK03B</t>
  </si>
  <si>
    <t>ETEMNEG05AB2016</t>
  </si>
  <si>
    <t>ETEMNAA01BB2016</t>
  </si>
  <si>
    <t>ETEMNBT02BB2016</t>
  </si>
  <si>
    <t>ETEMNGI04BB2016</t>
  </si>
  <si>
    <t>ETEMNGI02BB2016</t>
  </si>
  <si>
    <t>ETEMNKT03BB2016</t>
  </si>
  <si>
    <t>ETEMNHA02BB2016</t>
  </si>
  <si>
    <t>ETEMNEG04BB2016</t>
  </si>
  <si>
    <t>ETEMNSO04BB2016</t>
  </si>
  <si>
    <t>Szakdolgozat készítés II. (Árukezelési és Érzékszervi Minősítési Tanszék)</t>
  </si>
  <si>
    <t>ETEMNAA04BB</t>
  </si>
  <si>
    <t>Szakdolgozat készítés II. (Borászati Tanszék)</t>
  </si>
  <si>
    <t>ETEMNBT04BB</t>
  </si>
  <si>
    <t>Szakdolgozat készítés II. (Élelmiszerkémiai és Táplálkozástudományi Tanszék)</t>
  </si>
  <si>
    <t>ETEMNEK06AB</t>
  </si>
  <si>
    <t>Szakdolgozat készítés II. (Élelmiszeripari Gazdaságtan Tanszék)</t>
  </si>
  <si>
    <t>ETEMNEG02BB</t>
  </si>
  <si>
    <t>Szakdolgozat készítés II. (Fizika-Automatika Tanszék)</t>
  </si>
  <si>
    <t>ETEMNFA02BB</t>
  </si>
  <si>
    <t>Szakdolgozat készítés II. (Gabona- és Iparinövény Technológiai Tanszék)</t>
  </si>
  <si>
    <t>ETEMNGI06BB</t>
  </si>
  <si>
    <t>Szakdolgozat készítés II. (Hűtő- és Állatitermék Technológiai Tanszék)</t>
  </si>
  <si>
    <t>ETEMNHA04BB</t>
  </si>
  <si>
    <t>Szakdolgozat készítés II. (Konzervtechnológiai Tanszék)</t>
  </si>
  <si>
    <t>ETEMNKT02BB</t>
  </si>
  <si>
    <t>Szakdolgozat készítés II. (Mikrobiológiai és Biotechnológiai Tanszék)</t>
  </si>
  <si>
    <t>ETEMNMB14BB</t>
  </si>
  <si>
    <t>Szakdolgozat készítés II. (Sör- és Szeszipari Tanszék)</t>
  </si>
  <si>
    <t>ETEMNSO02BB</t>
  </si>
  <si>
    <t>G.</t>
  </si>
  <si>
    <t>ETEMNBT05BB</t>
  </si>
  <si>
    <t>ETEMNSO05BB</t>
  </si>
  <si>
    <t>ETEMNGI07BB</t>
  </si>
  <si>
    <t>ETEMNGI08BB</t>
  </si>
  <si>
    <t>ETEMNHA05BB</t>
  </si>
  <si>
    <t>ETEMNKT04BB</t>
  </si>
  <si>
    <t>ETEMNAA05BB</t>
  </si>
  <si>
    <t>ETEMNEG05BB</t>
  </si>
  <si>
    <t>ETEMNKT01CB</t>
  </si>
  <si>
    <t>ETEMNFA06CB</t>
  </si>
  <si>
    <t>ETEMNKT02CB</t>
  </si>
  <si>
    <t>ETEMNMB05AB</t>
  </si>
  <si>
    <t>1HA39NAK08B</t>
  </si>
  <si>
    <t>1AK40NAK07B</t>
  </si>
  <si>
    <t>Élelmiszeranalitika I. ( elmélet)</t>
  </si>
  <si>
    <t>1AK40NAK08B</t>
  </si>
  <si>
    <t>1EL34NAK02B</t>
  </si>
  <si>
    <t>1FA35NAK04B</t>
  </si>
  <si>
    <t>Élelmiszeranalitika II. (gyakorlat)</t>
  </si>
  <si>
    <t>Élelmiszerkémia II. (gyakorlat)</t>
  </si>
  <si>
    <t>1AK40NAK09B</t>
  </si>
  <si>
    <t>1EL34NAK03B</t>
  </si>
  <si>
    <t>1FA35NAK05B</t>
  </si>
  <si>
    <t>1SO31NAK05B</t>
  </si>
  <si>
    <t>1EG37NAK11B</t>
  </si>
  <si>
    <t>1EG37NAK12B</t>
  </si>
  <si>
    <t>ETELK457C</t>
  </si>
  <si>
    <t>Kémiai és biológiai transzformációs technológiák alapjai</t>
  </si>
  <si>
    <t>Üzemi gyakorlat</t>
  </si>
  <si>
    <t>ÖSSZESEN:</t>
  </si>
  <si>
    <t>1EA31NAK06B</t>
  </si>
  <si>
    <t>IS9W0F</t>
  </si>
  <si>
    <t>Dr. Szabó-Nótin Beatrix</t>
  </si>
  <si>
    <t>RORSBY</t>
  </si>
  <si>
    <t>Dr. Zsomné dr. Muha Viktória</t>
  </si>
  <si>
    <t>BIK3B4</t>
  </si>
  <si>
    <t>JHYFY8</t>
  </si>
  <si>
    <t>O7Q1U0</t>
  </si>
  <si>
    <t>ETLEMBSC</t>
  </si>
  <si>
    <t>ETEMLFA01AB2016</t>
  </si>
  <si>
    <t>ETEMLEM06AB2016</t>
  </si>
  <si>
    <t>ETEMLMI01AB2016</t>
  </si>
  <si>
    <t>ETEMLAK01AB</t>
  </si>
  <si>
    <t>1HA39LAK08B</t>
  </si>
  <si>
    <t>1EA31LAK06B</t>
  </si>
  <si>
    <t>ETEMLMB01AB2016</t>
  </si>
  <si>
    <t>ETEMLMI02AB2016</t>
  </si>
  <si>
    <t>1AK40LAK07B</t>
  </si>
  <si>
    <t>1EL34NAK04B</t>
  </si>
  <si>
    <t>1EL34LAK04B</t>
  </si>
  <si>
    <t>ETEMLFA06AB2016</t>
  </si>
  <si>
    <t>ETEMLEM04AB</t>
  </si>
  <si>
    <t>ETEMLEG02AB2016</t>
  </si>
  <si>
    <t>ETEMLEM09AB</t>
  </si>
  <si>
    <t>1AK40LAK08B</t>
  </si>
  <si>
    <t>1EL34LAK02B</t>
  </si>
  <si>
    <t>ETEMLNK01AB2016 / ETEMLNK02AB2016</t>
  </si>
  <si>
    <t>ETEMLEM05AB</t>
  </si>
  <si>
    <t>ETEMLHA01AB2016</t>
  </si>
  <si>
    <t>ETEMLMB02AB2016</t>
  </si>
  <si>
    <t>ETEMLGI05AB2016</t>
  </si>
  <si>
    <t>ETEMLNK03AB2016 / ETEMLNK04AB2016</t>
  </si>
  <si>
    <t>ETEMLMI04AB2016</t>
  </si>
  <si>
    <t>1AK40LAK09B</t>
  </si>
  <si>
    <t>1EL34LAK03B</t>
  </si>
  <si>
    <t>1FA35LAK05B</t>
  </si>
  <si>
    <t>1SO31LAK05B</t>
  </si>
  <si>
    <t>ETEMLEM06AB</t>
  </si>
  <si>
    <t>ETEMLMB03AB</t>
  </si>
  <si>
    <t>ETEMLEM10AB</t>
  </si>
  <si>
    <t>ETEMLKT02AB2016</t>
  </si>
  <si>
    <t>1EG37LAK11B</t>
  </si>
  <si>
    <t>ETEMLEG09AB2016</t>
  </si>
  <si>
    <t>ETEMLHA01BB2016</t>
  </si>
  <si>
    <t>ETEMLHA02BB2016</t>
  </si>
  <si>
    <t>ETEMLHA10BB2016</t>
  </si>
  <si>
    <t>ETEMLAA01BB2016</t>
  </si>
  <si>
    <t>ETEMLBT01BB2016</t>
  </si>
  <si>
    <t>ETEMLBT02BB2016</t>
  </si>
  <si>
    <t>ETEMLGI03BB2016</t>
  </si>
  <si>
    <t>ETEMLGI04BB2016</t>
  </si>
  <si>
    <t>ETEMLSO03BB2016</t>
  </si>
  <si>
    <t>ETEMLSO04BB2016</t>
  </si>
  <si>
    <t>ETEMLGI01BB2016</t>
  </si>
  <si>
    <t>Sütő- és tésztaipari technológiák és minőségügy II.</t>
  </si>
  <si>
    <t>ETEMLGI02BB2016</t>
  </si>
  <si>
    <t>ETEMLHA08BB2016</t>
  </si>
  <si>
    <t>ETEMLKT03BB2016</t>
  </si>
  <si>
    <t>1HA39LBK04B</t>
  </si>
  <si>
    <t>1HA39LBK05B</t>
  </si>
  <si>
    <t>1HA39LBK07B</t>
  </si>
  <si>
    <t>1EA31LBK03B</t>
  </si>
  <si>
    <t>1BT33LBK05B</t>
  </si>
  <si>
    <t>1BT33LBK06B</t>
  </si>
  <si>
    <t>1GI38LBK14B</t>
  </si>
  <si>
    <t>1GI38LBK15B</t>
  </si>
  <si>
    <t>1SO31LBK01B</t>
  </si>
  <si>
    <t>1SO31LBK02B</t>
  </si>
  <si>
    <t>1GI38LBK12B</t>
  </si>
  <si>
    <t>1GI38LBK13B</t>
  </si>
  <si>
    <t>1HA39LBK06B</t>
  </si>
  <si>
    <t>1EK41LBK03B</t>
  </si>
  <si>
    <t>1EG37LAK12B</t>
  </si>
  <si>
    <t>ETEMLGI10BB</t>
  </si>
  <si>
    <t>ETEMLKT05BB</t>
  </si>
  <si>
    <t>ETEMLHA09BB</t>
  </si>
  <si>
    <t>ETEMLAA09BB</t>
  </si>
  <si>
    <t>Iparági élelmiszertechnológia gyakorlat (Borászati és üdítőipari technológia)</t>
  </si>
  <si>
    <t>ETEMLBT06BB</t>
  </si>
  <si>
    <t>ETEMLSO06BB</t>
  </si>
  <si>
    <t>ETEMLGI09BB</t>
  </si>
  <si>
    <t>ETEMLEG05AB2016</t>
  </si>
  <si>
    <t>ETEMLAA03BB</t>
  </si>
  <si>
    <t>ETEMLBT03BB</t>
  </si>
  <si>
    <t>ETEMLEG01BB</t>
  </si>
  <si>
    <t>Lakner Zoltán</t>
  </si>
  <si>
    <t>Szakdolgozat készítés I. (Élelmiszeripari Műveletek és Gépek Tanszék)</t>
  </si>
  <si>
    <t>ETEMLEM04BB</t>
  </si>
  <si>
    <t>ETEMLGI05BB</t>
  </si>
  <si>
    <t>ETEMLHA03BB</t>
  </si>
  <si>
    <t>ETEMLKT01BB</t>
  </si>
  <si>
    <t>Szakdolgozat készítés I. (Mikrobilógiai és Biotechnológiai Tanszék)</t>
  </si>
  <si>
    <t>ETEMLMB13BB</t>
  </si>
  <si>
    <t>ETEMLSO01BB</t>
  </si>
  <si>
    <t>ETEMLAA04BB</t>
  </si>
  <si>
    <t>ETEMLBT04BB</t>
  </si>
  <si>
    <t>ETEMLEG02BB</t>
  </si>
  <si>
    <t>Szakdolgozat készítés II. (Élelmiszeripari Műveletek és Gépek Tanszék)</t>
  </si>
  <si>
    <t>ETEMLEM05BB</t>
  </si>
  <si>
    <t>ETEMLGI06BB</t>
  </si>
  <si>
    <t>ETEMLHA04BB</t>
  </si>
  <si>
    <t>ETEMLKT02BB</t>
  </si>
  <si>
    <t>1MB42LBK09B</t>
  </si>
  <si>
    <t>ETEMLSO02BB</t>
  </si>
  <si>
    <t>ETEMLAA05BB</t>
  </si>
  <si>
    <t>ETEMLBT05BB</t>
  </si>
  <si>
    <t>ETEMLGI08BB</t>
  </si>
  <si>
    <t>ETEMLHA05BB</t>
  </si>
  <si>
    <t>ETEMLKT04BB</t>
  </si>
  <si>
    <t>ETEMLSO05BB</t>
  </si>
  <si>
    <t>ETEMLGI07BB</t>
  </si>
  <si>
    <t>Levelező munkarend</t>
  </si>
  <si>
    <t>Nappali munkarend</t>
  </si>
  <si>
    <t>Dr.Lakner Zoltán</t>
  </si>
  <si>
    <t>RHZAVL</t>
  </si>
  <si>
    <t>ETEMNEG03BB2016</t>
  </si>
  <si>
    <t>1FA35LAK04B</t>
  </si>
  <si>
    <t>Nguyen Duc Quang</t>
  </si>
  <si>
    <t>Stefanovitsné Dr. Bányai Éva</t>
  </si>
  <si>
    <t>Stefanovitsné dr. Bányai Éva</t>
  </si>
  <si>
    <t xml:space="preserve">General and inorganic chemistry </t>
  </si>
  <si>
    <t>Biology</t>
  </si>
  <si>
    <t>Sensory analysis</t>
  </si>
  <si>
    <t>Food industry case studies</t>
  </si>
  <si>
    <t>Physics for food engineers</t>
  </si>
  <si>
    <t>Basic principles of mechanics</t>
  </si>
  <si>
    <t>Mathematics</t>
  </si>
  <si>
    <t>Physical Education I</t>
  </si>
  <si>
    <t xml:space="preserve">Applied informatics </t>
  </si>
  <si>
    <t>Food Economics</t>
  </si>
  <si>
    <t>Unit operation I</t>
  </si>
  <si>
    <t>Organic and biochemistry</t>
  </si>
  <si>
    <t>Nutrition science</t>
  </si>
  <si>
    <t>Thermodynamics for food engineers</t>
  </si>
  <si>
    <t>Physical Education II</t>
  </si>
  <si>
    <t>General microbiology</t>
  </si>
  <si>
    <t>Food analysis I (theory)</t>
  </si>
  <si>
    <t>Unit operations practice I</t>
  </si>
  <si>
    <t>Unit operation II</t>
  </si>
  <si>
    <t>Food chemistry I (theory)</t>
  </si>
  <si>
    <t>Measurement technology in food industry</t>
  </si>
  <si>
    <t>Basics of raw materials</t>
  </si>
  <si>
    <t xml:space="preserve">Optional electives </t>
  </si>
  <si>
    <t>Biometrics</t>
  </si>
  <si>
    <t>Food analysis II (practical)</t>
  </si>
  <si>
    <t>Unit operations practice II</t>
  </si>
  <si>
    <t>Unit operations III</t>
  </si>
  <si>
    <t>Food chemistry II (practical)</t>
  </si>
  <si>
    <t>Food microbiology and hygiene</t>
  </si>
  <si>
    <t>Control engineering in food industry</t>
  </si>
  <si>
    <t>Fundamentals of chemical and biological transformation technologies</t>
  </si>
  <si>
    <t>Special English II / Special Germain II</t>
  </si>
  <si>
    <t>The basics of preservation</t>
  </si>
  <si>
    <t>Food industry management</t>
  </si>
  <si>
    <t>Food Law</t>
  </si>
  <si>
    <t>Quality project management</t>
  </si>
  <si>
    <t>Livestock products technologies I</t>
  </si>
  <si>
    <t>Livestock products technologies II</t>
  </si>
  <si>
    <t>Knowledge of livestock products technologies I</t>
  </si>
  <si>
    <t>Knowledge of livestock products technologies II</t>
  </si>
  <si>
    <t>Post-harvest technologies I</t>
  </si>
  <si>
    <t>Post-harvest technologies II</t>
  </si>
  <si>
    <t>Knowledge of post-harvest technologies I</t>
  </si>
  <si>
    <t>Knowledge of post-harvest technologies II</t>
  </si>
  <si>
    <t>Wine and soft drink technology I</t>
  </si>
  <si>
    <t>Wine and soft drink technology II</t>
  </si>
  <si>
    <t>Knowledge of wine and soft drink technologies I</t>
  </si>
  <si>
    <t>Knowledge of wine and soft drink technologies II</t>
  </si>
  <si>
    <t>Knowledge of confectionary and edible fat technologies I</t>
  </si>
  <si>
    <t>Knowledge of confectionary and edible fat technologies II</t>
  </si>
  <si>
    <t>Food Industial Operations Management I</t>
  </si>
  <si>
    <t>Technologies of brewing and distilling I</t>
  </si>
  <si>
    <t>Technologies of brewing and distilling II</t>
  </si>
  <si>
    <t>Knowledge of brewing and distilling technologies I</t>
  </si>
  <si>
    <t>Knowledge of brewing and distilling technologies II</t>
  </si>
  <si>
    <t>Food preservation technologies I</t>
  </si>
  <si>
    <t>Food preservation technologies II</t>
  </si>
  <si>
    <t>Knowledge of preservation technologies I</t>
  </si>
  <si>
    <t>Knowledge of preservation technologies II</t>
  </si>
  <si>
    <t>Food technology practice (Livestock products technologies)</t>
  </si>
  <si>
    <t>Food technology practice (Post-harvest technologies)</t>
  </si>
  <si>
    <t>Food technology practice (Wine and soft drink technology)</t>
  </si>
  <si>
    <t>Food technology practice (Technologies of brewing and distilling)</t>
  </si>
  <si>
    <t>Food technology practice (Preservation technologies)</t>
  </si>
  <si>
    <t>Thesis work I (Department of Postharvest Science and Sensory Evaluation)</t>
  </si>
  <si>
    <t>Thesis work I (Department of Oenology)</t>
  </si>
  <si>
    <t>Thesis work I (Department of Food Chemistry and Nutrition)</t>
  </si>
  <si>
    <t>Thesis work I (Department of Food Economy)</t>
  </si>
  <si>
    <t>Thesis work I (Department of Physics and Control)</t>
  </si>
  <si>
    <t>Thesis work I (Department of Refrigeration and Livestocks' Products Technology)</t>
  </si>
  <si>
    <t>Thesis work I (Department of Food Preservation)</t>
  </si>
  <si>
    <t>Thesis work I (Department of Microbiology and Biotechnology)</t>
  </si>
  <si>
    <t>Thesis work I (Department of Brewing and Distilling)</t>
  </si>
  <si>
    <t>Thesis work II (Department of Postharvest Science and Sensory Evaluation)</t>
  </si>
  <si>
    <t>Thesis work II (Department of Oenology)</t>
  </si>
  <si>
    <t>Thesis work II (Department of Food Chemistry and Nutrition)</t>
  </si>
  <si>
    <t>Thesis work II (Department of Food Economy)</t>
  </si>
  <si>
    <t>Thesis work II (Department of Physics and Control)</t>
  </si>
  <si>
    <t>Thesis work II (Department of Refrigeration and Livestocks' Products Technology)</t>
  </si>
  <si>
    <t>Thesis work II (Department of Food Preservation)</t>
  </si>
  <si>
    <t>Thesis work II (Department of Microbiology and Biotechnology)</t>
  </si>
  <si>
    <t>Thesis work II (Department of Brewing and Distilling)</t>
  </si>
  <si>
    <t>Industrial practice (Department of Postharvest Science and Sensory Evaluation)</t>
  </si>
  <si>
    <t>Industrial practice (Wine and soft drink technology)</t>
  </si>
  <si>
    <t>Industrial practice (Department of Refrigeration and Livestocks' Products Technology)</t>
  </si>
  <si>
    <t>Industrial practice (Department of Food Preservation)</t>
  </si>
  <si>
    <t>Industrial practice (Department of Brewing and Distilling)</t>
  </si>
  <si>
    <t>Packaging</t>
  </si>
  <si>
    <t>Design of Experiments</t>
  </si>
  <si>
    <t>Food allergy</t>
  </si>
  <si>
    <t>Knowledge of additives and technological functions</t>
  </si>
  <si>
    <t>Code</t>
  </si>
  <si>
    <t>Semester</t>
  </si>
  <si>
    <t>Instructor</t>
  </si>
  <si>
    <t>Instructor code</t>
  </si>
  <si>
    <t>Curriculum code</t>
  </si>
  <si>
    <t>Full time training</t>
  </si>
  <si>
    <t>Subject name (Hun)</t>
  </si>
  <si>
    <t>Theoretical</t>
  </si>
  <si>
    <t>Practical</t>
  </si>
  <si>
    <t>Weekly hours</t>
  </si>
  <si>
    <t>Semester hours</t>
  </si>
  <si>
    <t>Credit</t>
  </si>
  <si>
    <t>Requirement type</t>
  </si>
  <si>
    <t>Subject type</t>
  </si>
  <si>
    <t>Elective</t>
  </si>
  <si>
    <t>Obligatory</t>
  </si>
  <si>
    <t>Optional</t>
  </si>
  <si>
    <t>signature</t>
  </si>
  <si>
    <t>exam</t>
  </si>
  <si>
    <t>term mark</t>
  </si>
  <si>
    <t>Basic principles of mechanics (signature)</t>
  </si>
  <si>
    <t>Unit operation I (signature)</t>
  </si>
  <si>
    <t>Unit operation II (signature)</t>
  </si>
  <si>
    <t>Preliminary requirement</t>
  </si>
  <si>
    <t>Comment</t>
  </si>
  <si>
    <t>Altogether:</t>
  </si>
  <si>
    <t>ALTOGETHER:</t>
  </si>
  <si>
    <t>1BNFOOD</t>
  </si>
  <si>
    <t>Zsuzsanna Jókainé Szatura</t>
  </si>
  <si>
    <t>Andrea Erzsébet Taczmanné Brückner</t>
  </si>
  <si>
    <t>Zoltán Kókai</t>
  </si>
  <si>
    <t>Klára Pásztorné Huszár</t>
  </si>
  <si>
    <t>Ferenc Firtha</t>
  </si>
  <si>
    <t>Igor Gáspár</t>
  </si>
  <si>
    <t>András Ittzés</t>
  </si>
  <si>
    <t>Péter Kovács</t>
  </si>
  <si>
    <t>László Baranyai</t>
  </si>
  <si>
    <t>Zoltán Lakner</t>
  </si>
  <si>
    <t>András Koris</t>
  </si>
  <si>
    <t>Éva Stefanovitsné Bányai</t>
  </si>
  <si>
    <t>Zsuzsanna Mednyánszky</t>
  </si>
  <si>
    <t>Mónika Kovács</t>
  </si>
  <si>
    <t>Marietta Fodor</t>
  </si>
  <si>
    <t>Máté András Molnár</t>
  </si>
  <si>
    <t>Szilvia Bánvölgyi</t>
  </si>
  <si>
    <t>Livia Simonné Sarkadi</t>
  </si>
  <si>
    <t>László Somogyi</t>
  </si>
  <si>
    <t>Géza Hitka</t>
  </si>
  <si>
    <t>Csilla Mohácsiné Farkas</t>
  </si>
  <si>
    <t>Zoltán Gillay</t>
  </si>
  <si>
    <t>Ágoston Hoschke</t>
  </si>
  <si>
    <t>Mónika Stégerné Máté</t>
  </si>
  <si>
    <t>Gyula Kasza</t>
  </si>
  <si>
    <t>Ágoston Temesi</t>
  </si>
  <si>
    <t>Orsolya Fehér</t>
  </si>
  <si>
    <t>György Kenesei</t>
  </si>
  <si>
    <t>Diána Ágnes Nyitrainé Sárdy</t>
  </si>
  <si>
    <t>Gabriella Kun-Farkas</t>
  </si>
  <si>
    <t>Katalin Kóczán Györgyné Manninger</t>
  </si>
  <si>
    <t>István Dalmadi</t>
  </si>
  <si>
    <t>László Ferenc Friedrich</t>
  </si>
  <si>
    <t>Szilárd Kun</t>
  </si>
  <si>
    <t>Katalin Badakné Kerti</t>
  </si>
  <si>
    <t>Ildikó Judit Szedljak</t>
  </si>
  <si>
    <t>Gábor Jónás</t>
  </si>
  <si>
    <t>Annamária Sólyom-Leskó</t>
  </si>
  <si>
    <t>József Felföldi</t>
  </si>
  <si>
    <t>Tamás Zsom</t>
  </si>
  <si>
    <t>Beatrix Szabó-Nótin</t>
  </si>
  <si>
    <t>Viktória Zsomné Muha</t>
  </si>
  <si>
    <t>Dr. Klára Pásztorné Huszár</t>
  </si>
  <si>
    <t>Training name:</t>
  </si>
  <si>
    <t>Confectionary  and edible fat production technologies II</t>
  </si>
  <si>
    <t>Basics of Technologies by Physical Transformation</t>
  </si>
  <si>
    <t>Confectionary  and edible fat production technologies I</t>
  </si>
  <si>
    <t>Food commerce I</t>
  </si>
  <si>
    <t>Baking and pasta technologies I</t>
  </si>
  <si>
    <t>Food Commerce II</t>
  </si>
  <si>
    <t>Baking and pasta technologies II</t>
  </si>
  <si>
    <t>Knowledge of baking and pasta technologies I</t>
  </si>
  <si>
    <t>Food technology practice (Confectionary and edible fat production technologies)</t>
  </si>
  <si>
    <t>Food technology practice (Food commerce)</t>
  </si>
  <si>
    <t>Food technology practice (Baking and pasta technologies)</t>
  </si>
  <si>
    <t>Knowledge of baking and pasta technologies II</t>
  </si>
  <si>
    <t>Thesis work I (Department of Grain and Industrial Plant Processing)</t>
  </si>
  <si>
    <t>Thesis work II (Department of Grain and Industrial Plant Processing)</t>
  </si>
  <si>
    <t>Industrial practice (Confectionary and edible fat production technologies)</t>
  </si>
  <si>
    <t>Industrial practice (Food commerce)</t>
  </si>
  <si>
    <t>Industrial practice (Baking and pasta technologies)</t>
  </si>
  <si>
    <t>Subject name (Eng)</t>
  </si>
  <si>
    <t>Termodinamika élelmiszermérnököknek teljesítése</t>
  </si>
  <si>
    <t>Ipari méréstechnika teljesítése</t>
  </si>
  <si>
    <t>Általános és szervetlen kémia teljesítése</t>
  </si>
  <si>
    <t>Fizika élelmiszermérnököknek teljesítése</t>
  </si>
  <si>
    <t>Biológia teljesítése</t>
  </si>
  <si>
    <t>Szerves és biokémia teljesítése</t>
  </si>
  <si>
    <t>Matematika teljesítése</t>
  </si>
  <si>
    <t>Élelmiszeranalitika I. (elmélet) teljesítése</t>
  </si>
  <si>
    <t>Általános mikrobiológia teljesítése</t>
  </si>
  <si>
    <t xml:space="preserve"> Élelmiszerkémia I. (elmélet) teljesítése</t>
  </si>
  <si>
    <t>Tartósítóipari technológiák alapjai teljesítése</t>
  </si>
  <si>
    <t>Élelmiszerkereskedelem I. teljesítése</t>
  </si>
  <si>
    <t>Tartósítóipari technológiák és minőségügy I. teljesítése</t>
  </si>
  <si>
    <t>Táplálkozás-élelmiszertechnológia II.</t>
  </si>
  <si>
    <t>Élelmiszertechnológiai automatizálás és digitalizáció II.</t>
  </si>
  <si>
    <t>Élelmiszertechnológiai automatizálás és digitalizáció I.</t>
  </si>
  <si>
    <t>Táplálkozás-élelmiszertechnológia I.</t>
  </si>
  <si>
    <t>Special English I / Special German I</t>
  </si>
  <si>
    <t>Élelmiszerkémia I. (elmélet) teljesítése</t>
  </si>
  <si>
    <t>Kovács Anikó</t>
  </si>
  <si>
    <t>ER2WJ9</t>
  </si>
  <si>
    <t xml:space="preserve"> Anikó Kovács</t>
  </si>
  <si>
    <t>Hatályos:</t>
  </si>
  <si>
    <t>Budai Campus, Élelmiszertudományi Kar</t>
  </si>
  <si>
    <t>Félév</t>
  </si>
  <si>
    <t>Buda Campus, Faculty of Food Science</t>
  </si>
  <si>
    <t>BSc in Food Engineering (full time training)</t>
  </si>
  <si>
    <r>
      <rPr>
        <sz val="10"/>
        <rFont val="Calibri"/>
        <family val="2"/>
        <charset val="238"/>
        <scheme val="minor"/>
      </rPr>
      <t>Leader of the Program</t>
    </r>
    <r>
      <rPr>
        <b/>
        <sz val="10"/>
        <rFont val="Calibri"/>
        <family val="2"/>
        <charset val="238"/>
        <scheme val="minor"/>
      </rPr>
      <t xml:space="preserve">: </t>
    </r>
  </si>
  <si>
    <r>
      <t>Kötelezően választandó tárgy</t>
    </r>
    <r>
      <rPr>
        <vertAlign val="superscript"/>
        <sz val="10"/>
        <rFont val="Calibri"/>
        <family val="2"/>
        <charset val="238"/>
        <scheme val="minor"/>
      </rPr>
      <t>6</t>
    </r>
  </si>
  <si>
    <r>
      <t>Compulsory electives</t>
    </r>
    <r>
      <rPr>
        <vertAlign val="superscript"/>
        <sz val="10"/>
        <rFont val="Calibri"/>
        <family val="2"/>
        <charset val="238"/>
        <scheme val="minor"/>
      </rPr>
      <t>6</t>
    </r>
  </si>
  <si>
    <r>
      <t>Szakdolgozatkészítés I.</t>
    </r>
    <r>
      <rPr>
        <vertAlign val="superscript"/>
        <sz val="10"/>
        <rFont val="Calibri"/>
        <family val="2"/>
        <charset val="238"/>
        <scheme val="minor"/>
      </rPr>
      <t>4</t>
    </r>
  </si>
  <si>
    <r>
      <t>Thesis work I</t>
    </r>
    <r>
      <rPr>
        <vertAlign val="superscript"/>
        <sz val="10"/>
        <rFont val="Calibri"/>
        <family val="2"/>
        <charset val="238"/>
        <scheme val="minor"/>
      </rPr>
      <t>4</t>
    </r>
  </si>
  <si>
    <r>
      <t>Iparági élelmiszertechnológia és minőségügy I.</t>
    </r>
    <r>
      <rPr>
        <vertAlign val="superscript"/>
        <sz val="10"/>
        <rFont val="Calibri"/>
        <family val="2"/>
        <charset val="238"/>
        <scheme val="minor"/>
      </rPr>
      <t>1</t>
    </r>
  </si>
  <si>
    <r>
      <t>Industrial food technology and quality I</t>
    </r>
    <r>
      <rPr>
        <vertAlign val="superscript"/>
        <sz val="10"/>
        <rFont val="Calibri"/>
        <family val="2"/>
        <charset val="238"/>
        <scheme val="minor"/>
      </rPr>
      <t>1</t>
    </r>
  </si>
  <si>
    <r>
      <t>Iparági technológiai ismeretek I.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</si>
  <si>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Knowledge of industrial technologies I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</si>
  <si>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Iparági élelmszertechnológia gyakorlat</t>
    </r>
    <r>
      <rPr>
        <vertAlign val="superscript"/>
        <sz val="10"/>
        <rFont val="Calibri"/>
        <family val="2"/>
        <charset val="238"/>
        <scheme val="minor"/>
      </rPr>
      <t>3</t>
    </r>
  </si>
  <si>
    <r>
      <t>Food technology practice</t>
    </r>
    <r>
      <rPr>
        <vertAlign val="superscript"/>
        <sz val="10"/>
        <rFont val="Calibri"/>
        <family val="2"/>
        <charset val="238"/>
        <scheme val="minor"/>
      </rPr>
      <t>3</t>
    </r>
  </si>
  <si>
    <r>
      <t>Iparági élelmiszertechnológia és minőségügy II.</t>
    </r>
    <r>
      <rPr>
        <vertAlign val="superscript"/>
        <sz val="10"/>
        <rFont val="Calibri"/>
        <family val="2"/>
        <charset val="238"/>
        <scheme val="minor"/>
      </rPr>
      <t>1</t>
    </r>
  </si>
  <si>
    <r>
      <t>Industrial food technology and quality II</t>
    </r>
    <r>
      <rPr>
        <vertAlign val="superscript"/>
        <sz val="10"/>
        <rFont val="Calibri"/>
        <family val="2"/>
        <charset val="238"/>
        <scheme val="minor"/>
      </rPr>
      <t>1</t>
    </r>
  </si>
  <si>
    <r>
      <t>Iparági technológia ismeretek II.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</si>
  <si>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Knowledge of Industrial technologies  II</t>
    </r>
    <r>
      <rPr>
        <vertAlign val="superscript"/>
        <sz val="10"/>
        <rFont val="Calibri"/>
        <family val="2"/>
        <charset val="238"/>
        <scheme val="minor"/>
      </rPr>
      <t>2</t>
    </r>
  </si>
  <si>
    <r>
      <t>Thesis work II</t>
    </r>
    <r>
      <rPr>
        <vertAlign val="superscript"/>
        <sz val="10"/>
        <rFont val="Calibri"/>
        <family val="2"/>
        <charset val="238"/>
        <scheme val="minor"/>
      </rPr>
      <t>4</t>
    </r>
  </si>
  <si>
    <r>
      <t>Üzemi gyakorlat</t>
    </r>
    <r>
      <rPr>
        <vertAlign val="superscript"/>
        <sz val="10"/>
        <rFont val="Calibri"/>
        <family val="2"/>
        <charset val="238"/>
        <scheme val="minor"/>
      </rPr>
      <t>5</t>
    </r>
  </si>
  <si>
    <r>
      <t>Industrial practice</t>
    </r>
    <r>
      <rPr>
        <vertAlign val="superscript"/>
        <sz val="10"/>
        <rFont val="Calibri"/>
        <family val="2"/>
        <charset val="238"/>
        <scheme val="minor"/>
      </rPr>
      <t>5</t>
    </r>
  </si>
  <si>
    <r>
      <rPr>
        <b/>
        <vertAlign val="superscript"/>
        <sz val="10"/>
        <rFont val="Calibri"/>
        <family val="2"/>
        <charset val="238"/>
        <scheme val="minor"/>
      </rPr>
      <t>1</t>
    </r>
    <r>
      <rPr>
        <b/>
        <sz val="10"/>
        <rFont val="Calibri"/>
        <family val="2"/>
        <charset val="238"/>
        <scheme val="minor"/>
      </rPr>
      <t>Industrial food technology and quality I-II</t>
    </r>
  </si>
  <si>
    <r>
      <rPr>
        <b/>
        <vertAlign val="superscript"/>
        <sz val="10"/>
        <rFont val="Calibri"/>
        <family val="2"/>
        <charset val="238"/>
        <scheme val="minor"/>
      </rPr>
      <t>2</t>
    </r>
    <r>
      <rPr>
        <b/>
        <sz val="10"/>
        <rFont val="Calibri"/>
        <family val="2"/>
        <charset val="238"/>
        <scheme val="minor"/>
      </rPr>
      <t>Knowledge of Industrial technologies I-II</t>
    </r>
  </si>
  <si>
    <r>
      <rPr>
        <b/>
        <vertAlign val="superscript"/>
        <sz val="10"/>
        <rFont val="Calibri"/>
        <family val="2"/>
        <charset val="238"/>
        <scheme val="minor"/>
      </rPr>
      <t>3</t>
    </r>
    <r>
      <rPr>
        <b/>
        <sz val="10"/>
        <rFont val="Calibri"/>
        <family val="2"/>
        <charset val="238"/>
        <scheme val="minor"/>
      </rPr>
      <t>Food technology practice</t>
    </r>
  </si>
  <si>
    <r>
      <rPr>
        <b/>
        <vertAlign val="superscript"/>
        <sz val="10"/>
        <rFont val="Calibri"/>
        <family val="2"/>
        <charset val="238"/>
        <scheme val="minor"/>
      </rPr>
      <t>4</t>
    </r>
    <r>
      <rPr>
        <b/>
        <sz val="10"/>
        <rFont val="Calibri"/>
        <family val="2"/>
        <charset val="238"/>
        <scheme val="minor"/>
      </rPr>
      <t>Thesis work I-II</t>
    </r>
  </si>
  <si>
    <r>
      <rPr>
        <b/>
        <vertAlign val="superscript"/>
        <sz val="10"/>
        <rFont val="Calibri"/>
        <family val="2"/>
        <charset val="238"/>
        <scheme val="minor"/>
      </rPr>
      <t>5</t>
    </r>
    <r>
      <rPr>
        <b/>
        <sz val="10"/>
        <rFont val="Calibri"/>
        <family val="2"/>
        <charset val="238"/>
        <scheme val="minor"/>
      </rPr>
      <t>Industrial practice</t>
    </r>
  </si>
  <si>
    <r>
      <rPr>
        <b/>
        <vertAlign val="superscript"/>
        <sz val="10"/>
        <rFont val="Calibri"/>
        <family val="2"/>
        <charset val="238"/>
        <scheme val="minor"/>
      </rPr>
      <t>6</t>
    </r>
    <r>
      <rPr>
        <b/>
        <sz val="10"/>
        <rFont val="Calibri"/>
        <family val="2"/>
        <charset val="238"/>
        <scheme val="minor"/>
      </rPr>
      <t>Compulsory electives</t>
    </r>
  </si>
  <si>
    <r>
      <t>Szakdolgozat készítés I.</t>
    </r>
    <r>
      <rPr>
        <vertAlign val="superscript"/>
        <sz val="10"/>
        <color indexed="8"/>
        <rFont val="Calibri"/>
        <family val="2"/>
        <charset val="238"/>
        <scheme val="minor"/>
      </rPr>
      <t>4</t>
    </r>
  </si>
  <si>
    <r>
      <t>Iparági élelmiszertechnológia és minőségügy I.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</si>
  <si>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r>
      <t>Iparági technológiai ismeretek I.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</si>
  <si>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r>
      <t>Iparági élelmiszertechnológia gyakorlat</t>
    </r>
    <r>
      <rPr>
        <vertAlign val="superscript"/>
        <sz val="10"/>
        <color indexed="8"/>
        <rFont val="Calibri"/>
        <family val="2"/>
        <charset val="238"/>
        <scheme val="minor"/>
      </rPr>
      <t>3</t>
    </r>
  </si>
  <si>
    <r>
      <t>Iparági élelmiszertechnológia és minőségügy II.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</si>
  <si>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r>
      <t>Iparági technológia ismeretek II.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</si>
  <si>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r>
      <t>Szakdolgozat készítés II.</t>
    </r>
    <r>
      <rPr>
        <vertAlign val="superscript"/>
        <sz val="10"/>
        <color indexed="8"/>
        <rFont val="Calibri"/>
        <family val="2"/>
        <charset val="238"/>
        <scheme val="minor"/>
      </rPr>
      <t>4</t>
    </r>
  </si>
  <si>
    <r>
      <t>Üzemi gyakorlat</t>
    </r>
    <r>
      <rPr>
        <vertAlign val="superscript"/>
        <sz val="10"/>
        <color indexed="8"/>
        <rFont val="Calibri"/>
        <family val="2"/>
        <charset val="238"/>
        <scheme val="minor"/>
      </rPr>
      <t>5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</si>
  <si>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1</t>
    </r>
    <r>
      <rPr>
        <b/>
        <sz val="10"/>
        <color indexed="8"/>
        <rFont val="Calibri"/>
        <family val="2"/>
        <charset val="238"/>
        <scheme val="minor"/>
      </rPr>
      <t>Iparági élelmiszertechnológia és minőségügy I-II.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</si>
  <si>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2</t>
    </r>
    <r>
      <rPr>
        <b/>
        <sz val="10"/>
        <color indexed="8"/>
        <rFont val="Calibri"/>
        <family val="2"/>
        <charset val="238"/>
        <scheme val="minor"/>
      </rPr>
      <t>Iparági technológiai ismeretek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</si>
  <si>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3</t>
    </r>
    <r>
      <rPr>
        <b/>
        <sz val="10"/>
        <color indexed="8"/>
        <rFont val="Calibri"/>
        <family val="2"/>
        <charset val="238"/>
        <scheme val="minor"/>
      </rPr>
      <t>Iparági élelmiszertechnológia gyakorlat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</si>
  <si>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4</t>
    </r>
    <r>
      <rPr>
        <b/>
        <sz val="10"/>
        <color indexed="8"/>
        <rFont val="Calibri"/>
        <family val="2"/>
        <charset val="238"/>
        <scheme val="minor"/>
      </rPr>
      <t>Szakdolgozat készítés I-II.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</si>
  <si>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5</t>
    </r>
    <r>
      <rPr>
        <b/>
        <sz val="10"/>
        <color indexed="8"/>
        <rFont val="Calibri"/>
        <family val="2"/>
        <charset val="238"/>
        <scheme val="minor"/>
      </rPr>
      <t>Üzemi gyakorlat</t>
    </r>
  </si>
  <si>
    <t>A 2020/21. tanévtől</t>
  </si>
  <si>
    <r>
      <t>Kötelezően választandó tárgy</t>
    </r>
    <r>
      <rPr>
        <vertAlign val="superscript"/>
        <sz val="10"/>
        <color indexed="8"/>
        <rFont val="Calibri"/>
        <family val="2"/>
        <charset val="238"/>
        <scheme val="minor"/>
      </rPr>
      <t>6</t>
    </r>
  </si>
  <si>
    <r>
      <t>Szakdolgozatkészítés I.</t>
    </r>
    <r>
      <rPr>
        <vertAlign val="superscript"/>
        <sz val="10"/>
        <color indexed="8"/>
        <rFont val="Calibri"/>
        <family val="2"/>
        <charset val="238"/>
        <scheme val="minor"/>
      </rPr>
      <t>4</t>
    </r>
  </si>
  <si>
    <r>
      <t>Iparági élelmszertechnológia gyakorlat</t>
    </r>
    <r>
      <rPr>
        <vertAlign val="superscript"/>
        <sz val="10"/>
        <color indexed="8"/>
        <rFont val="Calibri"/>
        <family val="2"/>
        <charset val="238"/>
        <scheme val="minor"/>
      </rPr>
      <t>3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</si>
  <si>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2</t>
    </r>
    <r>
      <rPr>
        <b/>
        <sz val="10"/>
        <color indexed="8"/>
        <rFont val="Calibri"/>
        <family val="2"/>
        <charset val="238"/>
        <scheme val="minor"/>
      </rPr>
      <t>Iparági technológiai ismeretek I-II.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</si>
  <si>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3</t>
    </r>
    <r>
      <rPr>
        <b/>
        <sz val="10"/>
        <color indexed="8"/>
        <rFont val="Calibri"/>
        <family val="2"/>
        <charset val="238"/>
        <scheme val="minor"/>
      </rPr>
      <t>Iparági élelmszertechnológia gyakorlat</t>
    </r>
  </si>
  <si>
    <r>
      <rPr>
        <b/>
        <vertAlign val="superscript"/>
        <sz val="10"/>
        <color indexed="8"/>
        <rFont val="Calibri"/>
        <family val="2"/>
        <charset val="238"/>
        <scheme val="minor"/>
      </rPr>
      <t>6</t>
    </r>
    <r>
      <rPr>
        <b/>
        <sz val="10"/>
        <color indexed="8"/>
        <rFont val="Calibri"/>
        <family val="2"/>
        <charset val="238"/>
        <scheme val="minor"/>
      </rPr>
      <t>Kötelezően választható tárgyak</t>
    </r>
  </si>
  <si>
    <t>Élelmiszermérnöki alapképzési szak (BSc) (nappali munkarend)</t>
  </si>
  <si>
    <t>QN3SDS</t>
  </si>
  <si>
    <t>1FA35NAK08B</t>
  </si>
  <si>
    <t>1EL34NAK05B</t>
  </si>
  <si>
    <t>1FA35NAK09B</t>
  </si>
  <si>
    <t>Food technology automatization and digitalization II</t>
  </si>
  <si>
    <t>Nutrition and food technology II</t>
  </si>
  <si>
    <t>Nutrition and food technology I</t>
  </si>
  <si>
    <t>Food technology automatization and digitalization I</t>
  </si>
  <si>
    <t>1EL34NAK06B</t>
  </si>
  <si>
    <t>Élelmiszermérnöki alapképzési szak (BSc) (levelező munkarend) (Budapest, Beregszász és Kisvárda képzési hely)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</si>
</sst>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5" fillId="0" borderId="0" xfId="0" applyFont="1"/>
    <xf numFmtId="0" fontId="5" fillId="0" borderId="0" xfId="0" applyFont="1" applyFill="1" applyAlignment="1">
      <alignment wrapText="1"/>
    </xf>
    <xf numFmtId="0" fontId="5" fillId="0" borderId="0" xfId="0" applyFont="1" applyFill="1" applyBorder="1"/>
    <xf numFmtId="0" fontId="5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6" fillId="0" borderId="0" xfId="0" applyFont="1"/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4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2" fillId="4" borderId="0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Border="1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1" fontId="7" fillId="0" borderId="0" xfId="0" applyNumberFormat="1" applyFont="1" applyFill="1" applyAlignment="1">
      <alignment vertical="center"/>
    </xf>
    <xf numFmtId="1" fontId="7" fillId="0" borderId="0" xfId="0" applyNumberFormat="1" applyFont="1" applyFill="1" applyAlignment="1">
      <alignment horizontal="left" vertical="center"/>
    </xf>
    <xf numFmtId="0" fontId="8" fillId="0" borderId="0" xfId="0" applyFont="1"/>
    <xf numFmtId="1" fontId="8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9" fillId="2" borderId="2" xfId="0" applyFont="1" applyFill="1" applyBorder="1" applyAlignment="1">
      <alignment vertical="top" wrapText="1"/>
    </xf>
    <xf numFmtId="1" fontId="9" fillId="2" borderId="2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1" fontId="8" fillId="0" borderId="2" xfId="0" applyNumberFormat="1" applyFont="1" applyFill="1" applyBorder="1" applyAlignment="1">
      <alignment horizontal="center" vertical="top" wrapText="1"/>
    </xf>
    <xf numFmtId="1" fontId="8" fillId="0" borderId="2" xfId="0" applyNumberFormat="1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 wrapText="1"/>
    </xf>
    <xf numFmtId="1" fontId="7" fillId="5" borderId="2" xfId="0" applyNumberFormat="1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vertical="top" wrapText="1"/>
    </xf>
    <xf numFmtId="1" fontId="8" fillId="0" borderId="3" xfId="0" applyNumberFormat="1" applyFont="1" applyFill="1" applyBorder="1" applyAlignment="1">
      <alignment horizontal="center" vertical="top" wrapText="1"/>
    </xf>
    <xf numFmtId="1" fontId="8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 wrapText="1"/>
    </xf>
    <xf numFmtId="1" fontId="7" fillId="0" borderId="2" xfId="0" applyNumberFormat="1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1" fontId="8" fillId="0" borderId="0" xfId="0" applyNumberFormat="1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1" fontId="8" fillId="0" borderId="0" xfId="0" applyNumberFormat="1" applyFont="1" applyAlignment="1">
      <alignment horizontal="center" vertical="top" wrapText="1"/>
    </xf>
    <xf numFmtId="1" fontId="7" fillId="0" borderId="0" xfId="0" applyNumberFormat="1" applyFont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1" fontId="8" fillId="0" borderId="2" xfId="0" applyNumberFormat="1" applyFont="1" applyBorder="1" applyAlignment="1">
      <alignment vertical="top" wrapText="1"/>
    </xf>
    <xf numFmtId="1" fontId="8" fillId="0" borderId="2" xfId="0" applyNumberFormat="1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1" fontId="8" fillId="0" borderId="2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1" fontId="8" fillId="0" borderId="0" xfId="0" applyNumberFormat="1" applyFont="1" applyFill="1" applyAlignment="1">
      <alignment vertical="center" wrapText="1"/>
    </xf>
    <xf numFmtId="1" fontId="8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" fontId="8" fillId="0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5" fillId="2" borderId="2" xfId="0" applyFont="1" applyFill="1" applyBorder="1" applyAlignment="1">
      <alignment vertical="top" wrapText="1"/>
    </xf>
    <xf numFmtId="1" fontId="15" fillId="2" borderId="2" xfId="0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1" fontId="12" fillId="0" borderId="2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12" fillId="0" borderId="2" xfId="0" applyFont="1" applyFill="1" applyBorder="1" applyAlignment="1">
      <alignment horizontal="center" vertical="top" wrapText="1"/>
    </xf>
    <xf numFmtId="1" fontId="12" fillId="0" borderId="2" xfId="0" applyNumberFormat="1" applyFont="1" applyFill="1" applyBorder="1" applyAlignment="1">
      <alignment horizontal="left" vertical="top" wrapText="1"/>
    </xf>
    <xf numFmtId="1" fontId="14" fillId="5" borderId="2" xfId="0" applyNumberFormat="1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3" fontId="13" fillId="0" borderId="2" xfId="0" applyNumberFormat="1" applyFont="1" applyFill="1" applyBorder="1" applyAlignment="1">
      <alignment horizontal="center" vertical="top" wrapText="1"/>
    </xf>
    <xf numFmtId="1" fontId="14" fillId="5" borderId="4" xfId="0" applyNumberFormat="1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 wrapText="1"/>
    </xf>
    <xf numFmtId="1" fontId="12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1" fontId="12" fillId="0" borderId="2" xfId="0" applyNumberFormat="1" applyFont="1" applyBorder="1" applyAlignment="1">
      <alignment horizontal="center" vertical="top" wrapText="1"/>
    </xf>
    <xf numFmtId="0" fontId="13" fillId="0" borderId="2" xfId="0" applyFont="1" applyFill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1" fontId="12" fillId="0" borderId="0" xfId="0" applyNumberFormat="1" applyFont="1" applyBorder="1" applyAlignment="1">
      <alignment vertical="top" wrapText="1"/>
    </xf>
    <xf numFmtId="1" fontId="12" fillId="0" borderId="0" xfId="0" applyNumberFormat="1" applyFont="1" applyFill="1" applyBorder="1" applyAlignment="1">
      <alignment vertical="top" wrapText="1"/>
    </xf>
    <xf numFmtId="0" fontId="13" fillId="0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2" fillId="0" borderId="2" xfId="0" applyFont="1" applyFill="1" applyBorder="1" applyAlignment="1">
      <alignment vertical="top" wrapText="1"/>
    </xf>
    <xf numFmtId="1" fontId="13" fillId="0" borderId="2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vertical="top" wrapText="1"/>
    </xf>
    <xf numFmtId="1" fontId="12" fillId="0" borderId="3" xfId="0" applyNumberFormat="1" applyFont="1" applyFill="1" applyBorder="1" applyAlignment="1">
      <alignment horizontal="center" vertical="top" wrapText="1"/>
    </xf>
    <xf numFmtId="1" fontId="12" fillId="0" borderId="3" xfId="0" applyNumberFormat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4" fillId="5" borderId="2" xfId="0" applyFont="1" applyFill="1" applyBorder="1" applyAlignment="1">
      <alignment horizontal="center" vertical="top" wrapText="1"/>
    </xf>
    <xf numFmtId="0" fontId="14" fillId="5" borderId="2" xfId="0" applyFont="1" applyFill="1" applyBorder="1" applyAlignment="1">
      <alignment horizontal="left" vertical="top" wrapText="1"/>
    </xf>
    <xf numFmtId="0" fontId="12" fillId="0" borderId="0" xfId="0" applyFont="1" applyAlignment="1">
      <alignment vertical="top" wrapText="1"/>
    </xf>
    <xf numFmtId="1" fontId="12" fillId="0" borderId="0" xfId="0" applyNumberFormat="1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1" fontId="12" fillId="0" borderId="0" xfId="0" applyNumberFormat="1" applyFont="1" applyAlignment="1">
      <alignment horizontal="center" vertical="top" wrapText="1"/>
    </xf>
    <xf numFmtId="1" fontId="14" fillId="0" borderId="0" xfId="0" applyNumberFormat="1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9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1" fontId="12" fillId="0" borderId="2" xfId="0" applyNumberFormat="1" applyFont="1" applyBorder="1" applyAlignment="1">
      <alignment vertical="top" wrapText="1"/>
    </xf>
    <xf numFmtId="1" fontId="12" fillId="0" borderId="2" xfId="0" applyNumberFormat="1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center" vertical="top" wrapText="1"/>
    </xf>
    <xf numFmtId="0" fontId="14" fillId="5" borderId="2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vertical="top" wrapText="1"/>
    </xf>
    <xf numFmtId="1" fontId="14" fillId="5" borderId="2" xfId="0" applyNumberFormat="1" applyFont="1" applyFill="1" applyBorder="1" applyAlignment="1">
      <alignment vertical="top" wrapText="1"/>
    </xf>
    <xf numFmtId="0" fontId="14" fillId="5" borderId="2" xfId="0" applyFont="1" applyFill="1" applyBorder="1" applyAlignment="1">
      <alignment vertical="top" wrapText="1"/>
    </xf>
    <xf numFmtId="0" fontId="17" fillId="5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5" borderId="5" xfId="0" applyFont="1" applyFill="1" applyBorder="1" applyAlignment="1">
      <alignment vertical="top" wrapText="1"/>
    </xf>
    <xf numFmtId="0" fontId="13" fillId="0" borderId="7" xfId="0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1" fontId="8" fillId="0" borderId="0" xfId="0" applyNumberFormat="1" applyFont="1" applyFill="1" applyAlignment="1">
      <alignment horizontal="center" vertical="top"/>
    </xf>
    <xf numFmtId="1" fontId="8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5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1" fontId="7" fillId="0" borderId="0" xfId="0" applyNumberFormat="1" applyFont="1" applyFill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5" borderId="2" xfId="0" applyFont="1" applyFill="1" applyBorder="1" applyAlignment="1">
      <alignment vertical="top" wrapText="1"/>
    </xf>
    <xf numFmtId="0" fontId="7" fillId="5" borderId="2" xfId="0" applyFont="1" applyFill="1" applyBorder="1" applyAlignment="1">
      <alignment vertical="top" wrapText="1"/>
    </xf>
    <xf numFmtId="1" fontId="7" fillId="5" borderId="2" xfId="0" applyNumberFormat="1" applyFont="1" applyFill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O152"/>
  <sheetViews>
    <sheetView tabSelected="1" zoomScaleNormal="100" zoomScaleSheetLayoutView="100" workbookViewId="0">
      <pane ySplit="8" topLeftCell="A9" activePane="bottomLeft" state="frozen"/>
      <selection pane="bottomLeft" activeCell="E1" sqref="E1:G1048576"/>
    </sheetView>
  </sheetViews>
  <sheetFormatPr defaultColWidth="9.109375" defaultRowHeight="13.8" x14ac:dyDescent="0.3"/>
  <cols>
    <col min="1" max="1" width="10.44140625" style="2" customWidth="1"/>
    <col min="2" max="2" width="10.6640625" style="3" customWidth="1"/>
    <col min="3" max="3" width="16.5546875" style="3" customWidth="1"/>
    <col min="4" max="4" width="24" style="4" customWidth="1"/>
    <col min="5" max="5" width="19.109375" style="1" customWidth="1"/>
    <col min="6" max="6" width="8.33203125" style="7" hidden="1" customWidth="1"/>
    <col min="7" max="7" width="6.6640625" style="5" customWidth="1"/>
    <col min="8" max="8" width="7.88671875" style="5" customWidth="1"/>
    <col min="9" max="9" width="7.44140625" style="5" customWidth="1"/>
    <col min="10" max="10" width="5.6640625" style="5" customWidth="1"/>
    <col min="11" max="11" width="7" style="6" customWidth="1"/>
    <col min="12" max="12" width="6.5546875" style="7" customWidth="1"/>
    <col min="13" max="13" width="7.88671875" style="7" customWidth="1"/>
    <col min="14" max="14" width="21.33203125" style="1" customWidth="1"/>
    <col min="15" max="15" width="14.33203125" style="8" customWidth="1"/>
    <col min="16" max="16384" width="9.109375" style="10"/>
  </cols>
  <sheetData>
    <row r="1" spans="1:15" x14ac:dyDescent="0.3">
      <c r="A1" s="50" t="s">
        <v>658</v>
      </c>
      <c r="B1" s="51"/>
      <c r="C1" s="51"/>
      <c r="D1" s="52"/>
      <c r="E1" s="103"/>
      <c r="F1" s="104"/>
      <c r="G1" s="55"/>
      <c r="H1" s="178"/>
      <c r="I1" s="178"/>
      <c r="J1" s="55"/>
      <c r="K1" s="56"/>
      <c r="L1" s="57"/>
      <c r="M1" s="57"/>
      <c r="N1" s="52"/>
      <c r="O1" s="105"/>
    </row>
    <row r="2" spans="1:15" x14ac:dyDescent="0.3">
      <c r="A2" s="59" t="s">
        <v>15</v>
      </c>
      <c r="B2" s="59"/>
      <c r="C2" s="60" t="s">
        <v>706</v>
      </c>
      <c r="D2" s="60"/>
      <c r="E2" s="52"/>
      <c r="F2" s="104"/>
      <c r="G2" s="55"/>
      <c r="H2" s="55"/>
      <c r="I2" s="55"/>
      <c r="J2" s="55"/>
      <c r="K2" s="56"/>
      <c r="L2" s="57"/>
      <c r="M2" s="57"/>
      <c r="N2" s="103"/>
      <c r="O2" s="105"/>
    </row>
    <row r="3" spans="1:15" x14ac:dyDescent="0.3">
      <c r="A3" s="51" t="s">
        <v>6</v>
      </c>
      <c r="B3" s="51"/>
      <c r="C3" s="62" t="s">
        <v>131</v>
      </c>
      <c r="D3" s="62"/>
      <c r="E3" s="52"/>
      <c r="F3" s="104"/>
      <c r="G3" s="55"/>
      <c r="H3" s="55"/>
      <c r="I3" s="55"/>
      <c r="J3" s="55"/>
      <c r="K3" s="56"/>
      <c r="L3" s="57"/>
      <c r="M3" s="57"/>
      <c r="N3" s="103"/>
      <c r="O3" s="105"/>
    </row>
    <row r="4" spans="1:15" x14ac:dyDescent="0.3">
      <c r="A4" s="107" t="s">
        <v>657</v>
      </c>
      <c r="B4" s="107"/>
      <c r="C4" s="108" t="s">
        <v>699</v>
      </c>
      <c r="D4" s="108"/>
      <c r="E4" s="52"/>
      <c r="F4" s="109"/>
      <c r="G4" s="55"/>
      <c r="H4" s="55"/>
      <c r="I4" s="55"/>
      <c r="J4" s="55"/>
      <c r="K4" s="56"/>
      <c r="L4" s="57"/>
      <c r="M4" s="57"/>
      <c r="N4" s="103"/>
      <c r="O4" s="105"/>
    </row>
    <row r="5" spans="1:15" x14ac:dyDescent="0.3">
      <c r="A5" s="64"/>
      <c r="B5" s="64"/>
      <c r="C5" s="64"/>
      <c r="D5" s="60"/>
      <c r="E5" s="52"/>
      <c r="F5" s="109"/>
      <c r="G5" s="55"/>
      <c r="H5" s="55"/>
      <c r="I5" s="55"/>
      <c r="J5" s="55"/>
      <c r="K5" s="56"/>
      <c r="L5" s="57"/>
      <c r="M5" s="57"/>
      <c r="N5" s="103"/>
      <c r="O5" s="105"/>
    </row>
    <row r="6" spans="1:15" x14ac:dyDescent="0.3">
      <c r="A6" s="65"/>
      <c r="B6" s="56"/>
      <c r="C6" s="56"/>
      <c r="D6" s="65"/>
      <c r="E6" s="65"/>
      <c r="F6" s="111"/>
      <c r="G6" s="180" t="s">
        <v>446</v>
      </c>
      <c r="H6" s="180"/>
      <c r="I6" s="181"/>
      <c r="J6" s="181"/>
      <c r="K6" s="56"/>
      <c r="L6" s="67"/>
      <c r="M6" s="67"/>
      <c r="N6" s="103"/>
      <c r="O6" s="67"/>
    </row>
    <row r="7" spans="1:15" x14ac:dyDescent="0.3">
      <c r="A7" s="112"/>
      <c r="B7" s="55"/>
      <c r="C7" s="55"/>
      <c r="D7" s="52"/>
      <c r="E7" s="52"/>
      <c r="F7" s="104"/>
      <c r="G7" s="179" t="s">
        <v>8</v>
      </c>
      <c r="H7" s="179"/>
      <c r="I7" s="179" t="s">
        <v>9</v>
      </c>
      <c r="J7" s="179"/>
      <c r="K7" s="56"/>
      <c r="L7" s="57"/>
      <c r="M7" s="57"/>
      <c r="N7" s="103"/>
      <c r="O7" s="105"/>
    </row>
    <row r="8" spans="1:15" ht="27.6" x14ac:dyDescent="0.3">
      <c r="A8" s="113" t="s">
        <v>0</v>
      </c>
      <c r="B8" s="114" t="s">
        <v>659</v>
      </c>
      <c r="C8" s="114" t="s">
        <v>197</v>
      </c>
      <c r="D8" s="115" t="s">
        <v>10</v>
      </c>
      <c r="E8" s="115" t="s">
        <v>11</v>
      </c>
      <c r="F8" s="116" t="s">
        <v>1</v>
      </c>
      <c r="G8" s="114" t="s">
        <v>13</v>
      </c>
      <c r="H8" s="114" t="s">
        <v>2</v>
      </c>
      <c r="I8" s="114" t="s">
        <v>13</v>
      </c>
      <c r="J8" s="114" t="s">
        <v>2</v>
      </c>
      <c r="K8" s="114" t="s">
        <v>14</v>
      </c>
      <c r="L8" s="116" t="s">
        <v>12</v>
      </c>
      <c r="M8" s="116" t="s">
        <v>3</v>
      </c>
      <c r="N8" s="115" t="s">
        <v>4</v>
      </c>
      <c r="O8" s="116" t="s">
        <v>7</v>
      </c>
    </row>
    <row r="9" spans="1:15" s="9" customFormat="1" ht="27.6" x14ac:dyDescent="0.3">
      <c r="A9" s="117" t="s">
        <v>16</v>
      </c>
      <c r="B9" s="118">
        <v>1</v>
      </c>
      <c r="C9" s="121" t="s">
        <v>201</v>
      </c>
      <c r="D9" s="117" t="s">
        <v>28</v>
      </c>
      <c r="E9" s="117" t="s">
        <v>173</v>
      </c>
      <c r="F9" s="120" t="s">
        <v>29</v>
      </c>
      <c r="G9" s="118">
        <v>3</v>
      </c>
      <c r="H9" s="118">
        <v>2</v>
      </c>
      <c r="I9" s="118">
        <v>39</v>
      </c>
      <c r="J9" s="118">
        <v>26</v>
      </c>
      <c r="K9" s="118">
        <v>6</v>
      </c>
      <c r="L9" s="120" t="s">
        <v>98</v>
      </c>
      <c r="M9" s="120" t="s">
        <v>77</v>
      </c>
      <c r="N9" s="117"/>
      <c r="O9" s="117"/>
    </row>
    <row r="10" spans="1:15" s="9" customFormat="1" ht="41.4" x14ac:dyDescent="0.3">
      <c r="A10" s="117" t="s">
        <v>16</v>
      </c>
      <c r="B10" s="118">
        <v>1</v>
      </c>
      <c r="C10" s="121" t="s">
        <v>203</v>
      </c>
      <c r="D10" s="117" t="s">
        <v>33</v>
      </c>
      <c r="E10" s="117" t="s">
        <v>34</v>
      </c>
      <c r="F10" s="120" t="s">
        <v>35</v>
      </c>
      <c r="G10" s="118">
        <v>2</v>
      </c>
      <c r="H10" s="118">
        <v>0</v>
      </c>
      <c r="I10" s="118">
        <v>26</v>
      </c>
      <c r="J10" s="118">
        <v>0</v>
      </c>
      <c r="K10" s="118">
        <v>3</v>
      </c>
      <c r="L10" s="120" t="s">
        <v>98</v>
      </c>
      <c r="M10" s="120" t="s">
        <v>77</v>
      </c>
      <c r="N10" s="117"/>
      <c r="O10" s="117"/>
    </row>
    <row r="11" spans="1:15" s="9" customFormat="1" x14ac:dyDescent="0.3">
      <c r="A11" s="117" t="s">
        <v>16</v>
      </c>
      <c r="B11" s="118">
        <v>1</v>
      </c>
      <c r="C11" s="75" t="s">
        <v>334</v>
      </c>
      <c r="D11" s="117" t="s">
        <v>146</v>
      </c>
      <c r="E11" s="117" t="s">
        <v>90</v>
      </c>
      <c r="F11" s="120" t="s">
        <v>156</v>
      </c>
      <c r="G11" s="118">
        <v>1</v>
      </c>
      <c r="H11" s="118">
        <v>1</v>
      </c>
      <c r="I11" s="118">
        <v>13</v>
      </c>
      <c r="J11" s="118">
        <v>13</v>
      </c>
      <c r="K11" s="118">
        <v>3</v>
      </c>
      <c r="L11" s="120" t="s">
        <v>98</v>
      </c>
      <c r="M11" s="120" t="s">
        <v>77</v>
      </c>
      <c r="N11" s="117"/>
      <c r="O11" s="117"/>
    </row>
    <row r="12" spans="1:15" s="9" customFormat="1" ht="27.6" x14ac:dyDescent="0.3">
      <c r="A12" s="117" t="s">
        <v>16</v>
      </c>
      <c r="B12" s="118">
        <v>1</v>
      </c>
      <c r="C12" s="121" t="s">
        <v>316</v>
      </c>
      <c r="D12" s="117" t="s">
        <v>157</v>
      </c>
      <c r="E12" s="117" t="s">
        <v>131</v>
      </c>
      <c r="F12" s="120" t="s">
        <v>121</v>
      </c>
      <c r="G12" s="118">
        <v>0</v>
      </c>
      <c r="H12" s="118">
        <v>2</v>
      </c>
      <c r="I12" s="118">
        <v>0</v>
      </c>
      <c r="J12" s="118">
        <v>26</v>
      </c>
      <c r="K12" s="118">
        <v>3</v>
      </c>
      <c r="L12" s="120" t="s">
        <v>87</v>
      </c>
      <c r="M12" s="120" t="s">
        <v>77</v>
      </c>
      <c r="N12" s="117"/>
      <c r="O12" s="117"/>
    </row>
    <row r="13" spans="1:15" s="9" customFormat="1" ht="27.6" x14ac:dyDescent="0.3">
      <c r="A13" s="117" t="s">
        <v>16</v>
      </c>
      <c r="B13" s="118">
        <v>1</v>
      </c>
      <c r="C13" s="121" t="s">
        <v>198</v>
      </c>
      <c r="D13" s="117" t="s">
        <v>17</v>
      </c>
      <c r="E13" s="117" t="s">
        <v>18</v>
      </c>
      <c r="F13" s="120" t="s">
        <v>19</v>
      </c>
      <c r="G13" s="118">
        <v>2</v>
      </c>
      <c r="H13" s="118">
        <v>2</v>
      </c>
      <c r="I13" s="118">
        <v>26</v>
      </c>
      <c r="J13" s="118">
        <v>26</v>
      </c>
      <c r="K13" s="118">
        <v>4</v>
      </c>
      <c r="L13" s="120" t="s">
        <v>98</v>
      </c>
      <c r="M13" s="120" t="s">
        <v>77</v>
      </c>
      <c r="N13" s="117"/>
      <c r="O13" s="117"/>
    </row>
    <row r="14" spans="1:15" s="9" customFormat="1" ht="27.6" x14ac:dyDescent="0.3">
      <c r="A14" s="117" t="s">
        <v>16</v>
      </c>
      <c r="B14" s="118">
        <v>1</v>
      </c>
      <c r="C14" s="121" t="s">
        <v>199</v>
      </c>
      <c r="D14" s="117" t="s">
        <v>20</v>
      </c>
      <c r="E14" s="117" t="s">
        <v>21</v>
      </c>
      <c r="F14" s="120" t="s">
        <v>22</v>
      </c>
      <c r="G14" s="118">
        <v>2</v>
      </c>
      <c r="H14" s="118">
        <v>2</v>
      </c>
      <c r="I14" s="118">
        <v>26</v>
      </c>
      <c r="J14" s="118">
        <v>26</v>
      </c>
      <c r="K14" s="118">
        <v>5</v>
      </c>
      <c r="L14" s="120" t="s">
        <v>98</v>
      </c>
      <c r="M14" s="120" t="s">
        <v>77</v>
      </c>
      <c r="N14" s="117"/>
      <c r="O14" s="117"/>
    </row>
    <row r="15" spans="1:15" s="9" customFormat="1" ht="27.6" x14ac:dyDescent="0.3">
      <c r="A15" s="117" t="s">
        <v>16</v>
      </c>
      <c r="B15" s="118">
        <v>1</v>
      </c>
      <c r="C15" s="121" t="s">
        <v>200</v>
      </c>
      <c r="D15" s="117" t="s">
        <v>23</v>
      </c>
      <c r="E15" s="117" t="s">
        <v>24</v>
      </c>
      <c r="F15" s="120" t="s">
        <v>25</v>
      </c>
      <c r="G15" s="118">
        <v>1</v>
      </c>
      <c r="H15" s="118">
        <v>3</v>
      </c>
      <c r="I15" s="118">
        <v>13</v>
      </c>
      <c r="J15" s="118">
        <v>39</v>
      </c>
      <c r="K15" s="118">
        <v>4</v>
      </c>
      <c r="L15" s="120" t="s">
        <v>98</v>
      </c>
      <c r="M15" s="120" t="s">
        <v>77</v>
      </c>
      <c r="N15" s="117"/>
      <c r="O15" s="117"/>
    </row>
    <row r="16" spans="1:15" s="9" customFormat="1" x14ac:dyDescent="0.3">
      <c r="A16" s="117" t="s">
        <v>16</v>
      </c>
      <c r="B16" s="118">
        <v>1</v>
      </c>
      <c r="C16" s="121" t="s">
        <v>202</v>
      </c>
      <c r="D16" s="117" t="s">
        <v>30</v>
      </c>
      <c r="E16" s="117" t="s">
        <v>31</v>
      </c>
      <c r="F16" s="120" t="s">
        <v>32</v>
      </c>
      <c r="G16" s="118">
        <v>0</v>
      </c>
      <c r="H16" s="118">
        <v>2</v>
      </c>
      <c r="I16" s="118">
        <v>0</v>
      </c>
      <c r="J16" s="118">
        <v>26</v>
      </c>
      <c r="K16" s="118">
        <v>0</v>
      </c>
      <c r="L16" s="120" t="s">
        <v>77</v>
      </c>
      <c r="M16" s="120" t="s">
        <v>77</v>
      </c>
      <c r="N16" s="117"/>
      <c r="O16" s="117"/>
    </row>
    <row r="17" spans="1:15" x14ac:dyDescent="0.3">
      <c r="A17" s="169" t="s">
        <v>5</v>
      </c>
      <c r="B17" s="174"/>
      <c r="C17" s="174"/>
      <c r="D17" s="174"/>
      <c r="E17" s="174"/>
      <c r="F17" s="174"/>
      <c r="G17" s="122">
        <f>SUM(G9:G16)</f>
        <v>11</v>
      </c>
      <c r="H17" s="122">
        <f>SUM(H9:H16)</f>
        <v>14</v>
      </c>
      <c r="I17" s="122">
        <f>SUM(I9:I16)</f>
        <v>143</v>
      </c>
      <c r="J17" s="122">
        <f>SUM(J9:J16)</f>
        <v>182</v>
      </c>
      <c r="K17" s="122">
        <f>SUM(K9:K16)</f>
        <v>28</v>
      </c>
      <c r="L17" s="123"/>
      <c r="M17" s="123"/>
      <c r="N17" s="124"/>
      <c r="O17" s="123"/>
    </row>
    <row r="18" spans="1:15" ht="27.6" x14ac:dyDescent="0.3">
      <c r="A18" s="117" t="s">
        <v>16</v>
      </c>
      <c r="B18" s="120">
        <v>2</v>
      </c>
      <c r="C18" s="117" t="s">
        <v>204</v>
      </c>
      <c r="D18" s="117" t="s">
        <v>36</v>
      </c>
      <c r="E18" s="117" t="s">
        <v>37</v>
      </c>
      <c r="F18" s="120" t="s">
        <v>38</v>
      </c>
      <c r="G18" s="118">
        <v>1</v>
      </c>
      <c r="H18" s="118">
        <v>2</v>
      </c>
      <c r="I18" s="118">
        <v>13</v>
      </c>
      <c r="J18" s="118">
        <v>26</v>
      </c>
      <c r="K18" s="118">
        <v>3</v>
      </c>
      <c r="L18" s="120" t="s">
        <v>87</v>
      </c>
      <c r="M18" s="120" t="s">
        <v>77</v>
      </c>
      <c r="N18" s="117"/>
      <c r="O18" s="120"/>
    </row>
    <row r="19" spans="1:15" s="9" customFormat="1" ht="27.6" x14ac:dyDescent="0.3">
      <c r="A19" s="117" t="s">
        <v>16</v>
      </c>
      <c r="B19" s="120">
        <v>2</v>
      </c>
      <c r="C19" s="117" t="s">
        <v>207</v>
      </c>
      <c r="D19" s="117" t="s">
        <v>44</v>
      </c>
      <c r="E19" s="117" t="s">
        <v>45</v>
      </c>
      <c r="F19" s="120" t="s">
        <v>46</v>
      </c>
      <c r="G19" s="118">
        <v>2</v>
      </c>
      <c r="H19" s="118">
        <v>2</v>
      </c>
      <c r="I19" s="120">
        <v>26</v>
      </c>
      <c r="J19" s="120">
        <v>26</v>
      </c>
      <c r="K19" s="118">
        <v>5</v>
      </c>
      <c r="L19" s="120" t="s">
        <v>98</v>
      </c>
      <c r="M19" s="120" t="s">
        <v>77</v>
      </c>
      <c r="N19" s="117"/>
      <c r="O19" s="120"/>
    </row>
    <row r="20" spans="1:15" s="9" customFormat="1" ht="41.4" x14ac:dyDescent="0.3">
      <c r="A20" s="117" t="s">
        <v>16</v>
      </c>
      <c r="B20" s="120">
        <v>2</v>
      </c>
      <c r="C20" s="117" t="s">
        <v>206</v>
      </c>
      <c r="D20" s="117" t="s">
        <v>41</v>
      </c>
      <c r="E20" s="117" t="s">
        <v>42</v>
      </c>
      <c r="F20" s="120" t="s">
        <v>43</v>
      </c>
      <c r="G20" s="120">
        <v>2</v>
      </c>
      <c r="H20" s="120">
        <v>2</v>
      </c>
      <c r="I20" s="120">
        <v>26</v>
      </c>
      <c r="J20" s="120">
        <v>26</v>
      </c>
      <c r="K20" s="120">
        <v>6</v>
      </c>
      <c r="L20" s="120" t="s">
        <v>98</v>
      </c>
      <c r="M20" s="120" t="s">
        <v>77</v>
      </c>
      <c r="N20" s="117" t="s">
        <v>191</v>
      </c>
      <c r="O20" s="117"/>
    </row>
    <row r="21" spans="1:15" s="9" customFormat="1" ht="27.6" x14ac:dyDescent="0.3">
      <c r="A21" s="117" t="s">
        <v>16</v>
      </c>
      <c r="B21" s="120">
        <v>2</v>
      </c>
      <c r="C21" s="117" t="s">
        <v>317</v>
      </c>
      <c r="D21" s="117" t="s">
        <v>158</v>
      </c>
      <c r="E21" s="117" t="s">
        <v>452</v>
      </c>
      <c r="F21" s="120" t="s">
        <v>177</v>
      </c>
      <c r="G21" s="120">
        <v>4</v>
      </c>
      <c r="H21" s="120">
        <v>1</v>
      </c>
      <c r="I21" s="120">
        <v>52</v>
      </c>
      <c r="J21" s="118">
        <v>13</v>
      </c>
      <c r="K21" s="120">
        <v>6</v>
      </c>
      <c r="L21" s="120" t="s">
        <v>98</v>
      </c>
      <c r="M21" s="120" t="s">
        <v>77</v>
      </c>
      <c r="N21" s="73" t="s">
        <v>637</v>
      </c>
      <c r="O21" s="117"/>
    </row>
    <row r="22" spans="1:15" s="9" customFormat="1" ht="27.6" x14ac:dyDescent="0.3">
      <c r="A22" s="117" t="s">
        <v>16</v>
      </c>
      <c r="B22" s="120">
        <v>2</v>
      </c>
      <c r="C22" s="73" t="s">
        <v>352</v>
      </c>
      <c r="D22" s="117" t="s">
        <v>159</v>
      </c>
      <c r="E22" s="117" t="s">
        <v>167</v>
      </c>
      <c r="F22" s="120" t="s">
        <v>174</v>
      </c>
      <c r="G22" s="120">
        <v>2</v>
      </c>
      <c r="H22" s="120">
        <v>0</v>
      </c>
      <c r="I22" s="120">
        <v>26</v>
      </c>
      <c r="J22" s="120">
        <v>0</v>
      </c>
      <c r="K22" s="120">
        <v>3</v>
      </c>
      <c r="L22" s="120" t="s">
        <v>98</v>
      </c>
      <c r="M22" s="120" t="s">
        <v>77</v>
      </c>
      <c r="N22" s="117"/>
      <c r="O22" s="117"/>
    </row>
    <row r="23" spans="1:15" s="9" customFormat="1" ht="41.4" x14ac:dyDescent="0.3">
      <c r="A23" s="117" t="s">
        <v>16</v>
      </c>
      <c r="B23" s="120">
        <v>2</v>
      </c>
      <c r="C23" s="117" t="s">
        <v>205</v>
      </c>
      <c r="D23" s="117" t="s">
        <v>39</v>
      </c>
      <c r="E23" s="117" t="s">
        <v>18</v>
      </c>
      <c r="F23" s="120" t="s">
        <v>19</v>
      </c>
      <c r="G23" s="120">
        <v>1</v>
      </c>
      <c r="H23" s="120">
        <v>2</v>
      </c>
      <c r="I23" s="118">
        <v>13</v>
      </c>
      <c r="J23" s="120">
        <v>26</v>
      </c>
      <c r="K23" s="120">
        <v>3</v>
      </c>
      <c r="L23" s="120" t="s">
        <v>98</v>
      </c>
      <c r="M23" s="120" t="s">
        <v>77</v>
      </c>
      <c r="N23" s="117" t="s">
        <v>638</v>
      </c>
      <c r="O23" s="117"/>
    </row>
    <row r="24" spans="1:15" s="9" customFormat="1" x14ac:dyDescent="0.3">
      <c r="A24" s="117" t="s">
        <v>16</v>
      </c>
      <c r="B24" s="120">
        <v>2</v>
      </c>
      <c r="C24" s="117" t="s">
        <v>208</v>
      </c>
      <c r="D24" s="117" t="s">
        <v>47</v>
      </c>
      <c r="E24" s="117" t="s">
        <v>31</v>
      </c>
      <c r="F24" s="120" t="s">
        <v>32</v>
      </c>
      <c r="G24" s="118">
        <v>2</v>
      </c>
      <c r="H24" s="118">
        <v>0</v>
      </c>
      <c r="I24" s="120">
        <v>26</v>
      </c>
      <c r="J24" s="118">
        <v>0</v>
      </c>
      <c r="K24" s="118">
        <v>0</v>
      </c>
      <c r="L24" s="120" t="s">
        <v>77</v>
      </c>
      <c r="M24" s="120" t="s">
        <v>77</v>
      </c>
      <c r="N24" s="117"/>
      <c r="O24" s="120"/>
    </row>
    <row r="25" spans="1:15" s="9" customFormat="1" ht="28.8" x14ac:dyDescent="0.3">
      <c r="A25" s="117" t="s">
        <v>16</v>
      </c>
      <c r="B25" s="120">
        <v>2</v>
      </c>
      <c r="C25" s="117"/>
      <c r="D25" s="117" t="s">
        <v>700</v>
      </c>
      <c r="E25" s="117" t="s">
        <v>189</v>
      </c>
      <c r="F25" s="120"/>
      <c r="G25" s="120">
        <v>1</v>
      </c>
      <c r="H25" s="120">
        <v>1</v>
      </c>
      <c r="I25" s="118">
        <v>13</v>
      </c>
      <c r="J25" s="118">
        <v>13</v>
      </c>
      <c r="K25" s="120">
        <v>3</v>
      </c>
      <c r="L25" s="120"/>
      <c r="M25" s="120" t="s">
        <v>78</v>
      </c>
      <c r="N25" s="117" t="s">
        <v>192</v>
      </c>
      <c r="O25" s="117"/>
    </row>
    <row r="26" spans="1:15" x14ac:dyDescent="0.3">
      <c r="A26" s="169" t="s">
        <v>5</v>
      </c>
      <c r="B26" s="174"/>
      <c r="C26" s="174"/>
      <c r="D26" s="174"/>
      <c r="E26" s="174"/>
      <c r="F26" s="174"/>
      <c r="G26" s="122">
        <f>SUM(G18:G25)</f>
        <v>15</v>
      </c>
      <c r="H26" s="122">
        <f>SUM(H18:H25)</f>
        <v>10</v>
      </c>
      <c r="I26" s="122">
        <f>SUM(I18:I25)</f>
        <v>195</v>
      </c>
      <c r="J26" s="122">
        <f>SUM(J18:J25)</f>
        <v>130</v>
      </c>
      <c r="K26" s="122">
        <f>SUM(K18:K25)</f>
        <v>29</v>
      </c>
      <c r="L26" s="123"/>
      <c r="M26" s="123"/>
      <c r="N26" s="124"/>
      <c r="O26" s="123"/>
    </row>
    <row r="27" spans="1:15" ht="27.6" x14ac:dyDescent="0.3">
      <c r="A27" s="146" t="s">
        <v>16</v>
      </c>
      <c r="B27" s="118">
        <v>3</v>
      </c>
      <c r="C27" s="121" t="s">
        <v>213</v>
      </c>
      <c r="D27" s="125" t="s">
        <v>56</v>
      </c>
      <c r="E27" s="125" t="s">
        <v>57</v>
      </c>
      <c r="F27" s="126" t="s">
        <v>58</v>
      </c>
      <c r="G27" s="147">
        <v>2</v>
      </c>
      <c r="H27" s="147">
        <v>2</v>
      </c>
      <c r="I27" s="118">
        <v>26</v>
      </c>
      <c r="J27" s="118">
        <v>26</v>
      </c>
      <c r="K27" s="118">
        <v>4</v>
      </c>
      <c r="L27" s="120" t="s">
        <v>98</v>
      </c>
      <c r="M27" s="120" t="s">
        <v>77</v>
      </c>
      <c r="N27" s="117" t="s">
        <v>639</v>
      </c>
      <c r="O27" s="126"/>
    </row>
    <row r="28" spans="1:15" s="9" customFormat="1" ht="27.6" x14ac:dyDescent="0.3">
      <c r="A28" s="121" t="s">
        <v>16</v>
      </c>
      <c r="B28" s="118">
        <v>3</v>
      </c>
      <c r="C28" s="121" t="s">
        <v>319</v>
      </c>
      <c r="D28" s="117" t="s">
        <v>178</v>
      </c>
      <c r="E28" s="117" t="s">
        <v>61</v>
      </c>
      <c r="F28" s="120" t="s">
        <v>62</v>
      </c>
      <c r="G28" s="118">
        <v>2</v>
      </c>
      <c r="H28" s="118">
        <v>0</v>
      </c>
      <c r="I28" s="118">
        <v>26</v>
      </c>
      <c r="J28" s="118">
        <v>0</v>
      </c>
      <c r="K28" s="118">
        <v>3</v>
      </c>
      <c r="L28" s="120" t="s">
        <v>98</v>
      </c>
      <c r="M28" s="120" t="s">
        <v>77</v>
      </c>
      <c r="N28" s="117" t="s">
        <v>637</v>
      </c>
      <c r="O28" s="120"/>
    </row>
    <row r="29" spans="1:15" s="9" customFormat="1" ht="27.6" x14ac:dyDescent="0.3">
      <c r="A29" s="146" t="s">
        <v>16</v>
      </c>
      <c r="B29" s="118">
        <v>3</v>
      </c>
      <c r="C29" s="121" t="s">
        <v>209</v>
      </c>
      <c r="D29" s="125" t="s">
        <v>48</v>
      </c>
      <c r="E29" s="117" t="s">
        <v>68</v>
      </c>
      <c r="F29" s="126" t="s">
        <v>49</v>
      </c>
      <c r="G29" s="147"/>
      <c r="H29" s="147"/>
      <c r="I29" s="118">
        <v>0</v>
      </c>
      <c r="J29" s="118">
        <v>30</v>
      </c>
      <c r="K29" s="118">
        <v>0</v>
      </c>
      <c r="L29" s="120" t="s">
        <v>77</v>
      </c>
      <c r="M29" s="120" t="s">
        <v>77</v>
      </c>
      <c r="N29" s="117"/>
      <c r="O29" s="127"/>
    </row>
    <row r="30" spans="1:15" s="11" customFormat="1" ht="27.6" x14ac:dyDescent="0.3">
      <c r="A30" s="146" t="s">
        <v>16</v>
      </c>
      <c r="B30" s="118">
        <v>3</v>
      </c>
      <c r="C30" s="121" t="s">
        <v>211</v>
      </c>
      <c r="D30" s="73" t="s">
        <v>50</v>
      </c>
      <c r="E30" s="73" t="s">
        <v>51</v>
      </c>
      <c r="F30" s="76" t="s">
        <v>52</v>
      </c>
      <c r="G30" s="74">
        <v>2</v>
      </c>
      <c r="H30" s="74">
        <v>2</v>
      </c>
      <c r="I30" s="74">
        <v>26</v>
      </c>
      <c r="J30" s="74">
        <v>26</v>
      </c>
      <c r="K30" s="74">
        <v>6</v>
      </c>
      <c r="L30" s="76" t="s">
        <v>98</v>
      </c>
      <c r="M30" s="76" t="s">
        <v>77</v>
      </c>
      <c r="N30" s="73" t="s">
        <v>149</v>
      </c>
      <c r="O30" s="117"/>
    </row>
    <row r="31" spans="1:15" s="9" customFormat="1" ht="27.6" x14ac:dyDescent="0.3">
      <c r="A31" s="121" t="s">
        <v>16</v>
      </c>
      <c r="B31" s="118">
        <v>3</v>
      </c>
      <c r="C31" s="121" t="s">
        <v>320</v>
      </c>
      <c r="D31" s="73" t="s">
        <v>160</v>
      </c>
      <c r="E31" s="73" t="s">
        <v>176</v>
      </c>
      <c r="F31" s="76" t="s">
        <v>175</v>
      </c>
      <c r="G31" s="74">
        <v>2</v>
      </c>
      <c r="H31" s="74">
        <v>0</v>
      </c>
      <c r="I31" s="74">
        <v>26</v>
      </c>
      <c r="J31" s="74">
        <v>0</v>
      </c>
      <c r="K31" s="74">
        <v>3</v>
      </c>
      <c r="L31" s="76" t="s">
        <v>98</v>
      </c>
      <c r="M31" s="76" t="s">
        <v>77</v>
      </c>
      <c r="N31" s="73" t="s">
        <v>640</v>
      </c>
      <c r="O31" s="120"/>
    </row>
    <row r="32" spans="1:15" s="9" customFormat="1" ht="27.6" x14ac:dyDescent="0.3">
      <c r="A32" s="146" t="s">
        <v>16</v>
      </c>
      <c r="B32" s="118">
        <v>3</v>
      </c>
      <c r="C32" s="121" t="s">
        <v>214</v>
      </c>
      <c r="D32" s="73" t="s">
        <v>59</v>
      </c>
      <c r="E32" s="73" t="s">
        <v>96</v>
      </c>
      <c r="F32" s="76" t="s">
        <v>111</v>
      </c>
      <c r="G32" s="74">
        <v>2</v>
      </c>
      <c r="H32" s="74">
        <v>1</v>
      </c>
      <c r="I32" s="74">
        <v>26</v>
      </c>
      <c r="J32" s="74">
        <v>13</v>
      </c>
      <c r="K32" s="74">
        <v>3</v>
      </c>
      <c r="L32" s="76" t="s">
        <v>98</v>
      </c>
      <c r="M32" s="76" t="s">
        <v>77</v>
      </c>
      <c r="N32" s="73"/>
      <c r="O32" s="126"/>
    </row>
    <row r="33" spans="1:15" s="9" customFormat="1" ht="41.4" x14ac:dyDescent="0.3">
      <c r="A33" s="146" t="s">
        <v>16</v>
      </c>
      <c r="B33" s="118">
        <v>3</v>
      </c>
      <c r="C33" s="121" t="s">
        <v>321</v>
      </c>
      <c r="D33" s="73" t="s">
        <v>161</v>
      </c>
      <c r="E33" s="73" t="s">
        <v>37</v>
      </c>
      <c r="F33" s="76" t="s">
        <v>38</v>
      </c>
      <c r="G33" s="74">
        <v>1</v>
      </c>
      <c r="H33" s="74">
        <v>2</v>
      </c>
      <c r="I33" s="74">
        <v>13</v>
      </c>
      <c r="J33" s="74">
        <v>26</v>
      </c>
      <c r="K33" s="74">
        <v>3</v>
      </c>
      <c r="L33" s="76" t="s">
        <v>98</v>
      </c>
      <c r="M33" s="76" t="s">
        <v>77</v>
      </c>
      <c r="N33" s="73" t="s">
        <v>635</v>
      </c>
      <c r="O33" s="117"/>
    </row>
    <row r="34" spans="1:15" s="9" customFormat="1" ht="27.6" x14ac:dyDescent="0.3">
      <c r="A34" s="146" t="s">
        <v>16</v>
      </c>
      <c r="B34" s="118">
        <v>3</v>
      </c>
      <c r="C34" s="121" t="s">
        <v>212</v>
      </c>
      <c r="D34" s="73" t="s">
        <v>53</v>
      </c>
      <c r="E34" s="73" t="s">
        <v>54</v>
      </c>
      <c r="F34" s="76" t="s">
        <v>55</v>
      </c>
      <c r="G34" s="74">
        <v>2</v>
      </c>
      <c r="H34" s="74">
        <v>1</v>
      </c>
      <c r="I34" s="74">
        <v>26</v>
      </c>
      <c r="J34" s="74">
        <v>13</v>
      </c>
      <c r="K34" s="74">
        <v>3</v>
      </c>
      <c r="L34" s="76" t="s">
        <v>98</v>
      </c>
      <c r="M34" s="76" t="s">
        <v>77</v>
      </c>
      <c r="N34" s="73"/>
      <c r="O34" s="126"/>
    </row>
    <row r="35" spans="1:15" s="9" customFormat="1" ht="55.2" x14ac:dyDescent="0.3">
      <c r="A35" s="146" t="s">
        <v>16</v>
      </c>
      <c r="B35" s="118">
        <v>3</v>
      </c>
      <c r="C35" s="121" t="s">
        <v>210</v>
      </c>
      <c r="D35" s="125" t="s">
        <v>151</v>
      </c>
      <c r="E35" s="125"/>
      <c r="F35" s="126"/>
      <c r="G35" s="147">
        <v>0</v>
      </c>
      <c r="H35" s="147">
        <v>3</v>
      </c>
      <c r="I35" s="118">
        <v>0</v>
      </c>
      <c r="J35" s="118">
        <v>39</v>
      </c>
      <c r="K35" s="118">
        <v>3</v>
      </c>
      <c r="L35" s="120" t="s">
        <v>98</v>
      </c>
      <c r="M35" s="120" t="s">
        <v>77</v>
      </c>
      <c r="N35" s="117"/>
      <c r="O35" s="126"/>
    </row>
    <row r="36" spans="1:15" s="9" customFormat="1" ht="27.6" x14ac:dyDescent="0.3">
      <c r="A36" s="146" t="s">
        <v>16</v>
      </c>
      <c r="B36" s="118">
        <v>3</v>
      </c>
      <c r="C36" s="121"/>
      <c r="D36" s="125" t="s">
        <v>148</v>
      </c>
      <c r="E36" s="125" t="s">
        <v>189</v>
      </c>
      <c r="F36" s="126"/>
      <c r="G36" s="147"/>
      <c r="H36" s="147"/>
      <c r="I36" s="118"/>
      <c r="J36" s="118"/>
      <c r="K36" s="118">
        <v>3</v>
      </c>
      <c r="L36" s="120"/>
      <c r="M36" s="120" t="s">
        <v>147</v>
      </c>
      <c r="N36" s="117" t="s">
        <v>192</v>
      </c>
      <c r="O36" s="126"/>
    </row>
    <row r="37" spans="1:15" x14ac:dyDescent="0.3">
      <c r="A37" s="169" t="s">
        <v>5</v>
      </c>
      <c r="B37" s="174"/>
      <c r="C37" s="174"/>
      <c r="D37" s="174"/>
      <c r="E37" s="174"/>
      <c r="F37" s="174"/>
      <c r="G37" s="122">
        <f>SUM(G27:G36)</f>
        <v>13</v>
      </c>
      <c r="H37" s="122">
        <f>SUM(H27:H36)</f>
        <v>11</v>
      </c>
      <c r="I37" s="122">
        <f>SUM(I27:I36)</f>
        <v>169</v>
      </c>
      <c r="J37" s="122">
        <f>SUM(J27:J36)</f>
        <v>173</v>
      </c>
      <c r="K37" s="122">
        <f>SUM(K27:K36)</f>
        <v>31</v>
      </c>
      <c r="L37" s="123"/>
      <c r="M37" s="123"/>
      <c r="N37" s="124"/>
      <c r="O37" s="123"/>
    </row>
    <row r="38" spans="1:15" ht="27.6" x14ac:dyDescent="0.3">
      <c r="A38" s="146" t="s">
        <v>16</v>
      </c>
      <c r="B38" s="120">
        <v>4</v>
      </c>
      <c r="C38" s="117" t="s">
        <v>216</v>
      </c>
      <c r="D38" s="117" t="s">
        <v>40</v>
      </c>
      <c r="E38" s="117" t="s">
        <v>24</v>
      </c>
      <c r="F38" s="120" t="s">
        <v>25</v>
      </c>
      <c r="G38" s="120">
        <v>1</v>
      </c>
      <c r="H38" s="120">
        <v>2</v>
      </c>
      <c r="I38" s="120">
        <v>13</v>
      </c>
      <c r="J38" s="120">
        <v>26</v>
      </c>
      <c r="K38" s="120">
        <v>3</v>
      </c>
      <c r="L38" s="120" t="s">
        <v>98</v>
      </c>
      <c r="M38" s="120" t="s">
        <v>77</v>
      </c>
      <c r="N38" s="117" t="s">
        <v>641</v>
      </c>
      <c r="O38" s="120"/>
    </row>
    <row r="39" spans="1:15" ht="27.6" x14ac:dyDescent="0.3">
      <c r="A39" s="146" t="s">
        <v>16</v>
      </c>
      <c r="B39" s="118">
        <v>4</v>
      </c>
      <c r="C39" s="121" t="s">
        <v>324</v>
      </c>
      <c r="D39" s="117" t="s">
        <v>322</v>
      </c>
      <c r="E39" s="117" t="s">
        <v>61</v>
      </c>
      <c r="F39" s="120" t="s">
        <v>62</v>
      </c>
      <c r="G39" s="120">
        <v>0</v>
      </c>
      <c r="H39" s="120">
        <v>2</v>
      </c>
      <c r="I39" s="120">
        <v>0</v>
      </c>
      <c r="J39" s="120">
        <v>26</v>
      </c>
      <c r="K39" s="120">
        <v>3</v>
      </c>
      <c r="L39" s="120" t="s">
        <v>87</v>
      </c>
      <c r="M39" s="120" t="s">
        <v>77</v>
      </c>
      <c r="N39" s="117" t="s">
        <v>642</v>
      </c>
      <c r="O39" s="117"/>
    </row>
    <row r="40" spans="1:15" s="14" customFormat="1" ht="27.6" x14ac:dyDescent="0.3">
      <c r="A40" s="146" t="s">
        <v>16</v>
      </c>
      <c r="B40" s="118">
        <v>4</v>
      </c>
      <c r="C40" s="121" t="s">
        <v>218</v>
      </c>
      <c r="D40" s="73" t="s">
        <v>67</v>
      </c>
      <c r="E40" s="73" t="s">
        <v>68</v>
      </c>
      <c r="F40" s="76" t="s">
        <v>69</v>
      </c>
      <c r="G40" s="74"/>
      <c r="H40" s="74"/>
      <c r="I40" s="74">
        <v>0</v>
      </c>
      <c r="J40" s="74">
        <v>30</v>
      </c>
      <c r="K40" s="74">
        <v>0</v>
      </c>
      <c r="L40" s="76" t="s">
        <v>77</v>
      </c>
      <c r="M40" s="76" t="s">
        <v>77</v>
      </c>
      <c r="N40" s="73" t="s">
        <v>149</v>
      </c>
      <c r="O40" s="120"/>
    </row>
    <row r="41" spans="1:15" s="14" customFormat="1" ht="27.6" x14ac:dyDescent="0.3">
      <c r="A41" s="146" t="s">
        <v>16</v>
      </c>
      <c r="B41" s="118">
        <v>4</v>
      </c>
      <c r="C41" s="121" t="s">
        <v>217</v>
      </c>
      <c r="D41" s="73" t="s">
        <v>65</v>
      </c>
      <c r="E41" s="73" t="s">
        <v>51</v>
      </c>
      <c r="F41" s="76" t="s">
        <v>52</v>
      </c>
      <c r="G41" s="76">
        <v>2</v>
      </c>
      <c r="H41" s="76">
        <v>2</v>
      </c>
      <c r="I41" s="76">
        <v>26</v>
      </c>
      <c r="J41" s="76">
        <v>26</v>
      </c>
      <c r="K41" s="76">
        <v>6</v>
      </c>
      <c r="L41" s="76" t="s">
        <v>98</v>
      </c>
      <c r="M41" s="76" t="s">
        <v>77</v>
      </c>
      <c r="N41" s="73" t="s">
        <v>150</v>
      </c>
      <c r="O41" s="117"/>
    </row>
    <row r="42" spans="1:15" s="14" customFormat="1" ht="27.6" x14ac:dyDescent="0.3">
      <c r="A42" s="146" t="s">
        <v>16</v>
      </c>
      <c r="B42" s="118">
        <v>4</v>
      </c>
      <c r="C42" s="121" t="s">
        <v>325</v>
      </c>
      <c r="D42" s="73" t="s">
        <v>323</v>
      </c>
      <c r="E42" s="73" t="s">
        <v>167</v>
      </c>
      <c r="F42" s="76" t="s">
        <v>174</v>
      </c>
      <c r="G42" s="76">
        <v>0</v>
      </c>
      <c r="H42" s="76">
        <v>2</v>
      </c>
      <c r="I42" s="76">
        <v>0</v>
      </c>
      <c r="J42" s="76">
        <v>26</v>
      </c>
      <c r="K42" s="76">
        <v>3</v>
      </c>
      <c r="L42" s="76" t="s">
        <v>87</v>
      </c>
      <c r="M42" s="76" t="s">
        <v>77</v>
      </c>
      <c r="N42" s="73" t="s">
        <v>644</v>
      </c>
      <c r="O42" s="117"/>
    </row>
    <row r="43" spans="1:15" s="12" customFormat="1" ht="27.6" x14ac:dyDescent="0.3">
      <c r="A43" s="146" t="s">
        <v>16</v>
      </c>
      <c r="B43" s="118">
        <v>4</v>
      </c>
      <c r="C43" s="121" t="s">
        <v>315</v>
      </c>
      <c r="D43" s="73" t="s">
        <v>162</v>
      </c>
      <c r="E43" s="73" t="s">
        <v>172</v>
      </c>
      <c r="F43" s="76" t="s">
        <v>66</v>
      </c>
      <c r="G43" s="76">
        <v>3</v>
      </c>
      <c r="H43" s="76">
        <v>3</v>
      </c>
      <c r="I43" s="76">
        <v>39</v>
      </c>
      <c r="J43" s="76">
        <v>39</v>
      </c>
      <c r="K43" s="76">
        <v>6</v>
      </c>
      <c r="L43" s="76" t="s">
        <v>98</v>
      </c>
      <c r="M43" s="76" t="s">
        <v>77</v>
      </c>
      <c r="N43" s="73" t="s">
        <v>643</v>
      </c>
      <c r="O43" s="117"/>
    </row>
    <row r="44" spans="1:15" s="9" customFormat="1" ht="27.6" x14ac:dyDescent="0.3">
      <c r="A44" s="148" t="s">
        <v>16</v>
      </c>
      <c r="B44" s="149">
        <v>4</v>
      </c>
      <c r="C44" s="150" t="s">
        <v>326</v>
      </c>
      <c r="D44" s="85" t="s">
        <v>163</v>
      </c>
      <c r="E44" s="85" t="s">
        <v>179</v>
      </c>
      <c r="F44" s="86" t="s">
        <v>707</v>
      </c>
      <c r="G44" s="86">
        <v>1</v>
      </c>
      <c r="H44" s="86">
        <v>2</v>
      </c>
      <c r="I44" s="76">
        <v>13</v>
      </c>
      <c r="J44" s="76">
        <v>26</v>
      </c>
      <c r="K44" s="86">
        <v>3</v>
      </c>
      <c r="L44" s="86" t="s">
        <v>98</v>
      </c>
      <c r="M44" s="86" t="s">
        <v>77</v>
      </c>
      <c r="N44" s="85" t="s">
        <v>636</v>
      </c>
      <c r="O44" s="151"/>
    </row>
    <row r="45" spans="1:15" s="9" customFormat="1" ht="41.4" x14ac:dyDescent="0.3">
      <c r="A45" s="121" t="s">
        <v>16</v>
      </c>
      <c r="B45" s="118">
        <v>4</v>
      </c>
      <c r="C45" s="121" t="s">
        <v>327</v>
      </c>
      <c r="D45" s="73" t="s">
        <v>331</v>
      </c>
      <c r="E45" s="73" t="s">
        <v>63</v>
      </c>
      <c r="F45" s="76" t="s">
        <v>64</v>
      </c>
      <c r="G45" s="76">
        <v>2</v>
      </c>
      <c r="H45" s="76">
        <v>1</v>
      </c>
      <c r="I45" s="76">
        <v>26</v>
      </c>
      <c r="J45" s="76">
        <v>13</v>
      </c>
      <c r="K45" s="76">
        <v>3</v>
      </c>
      <c r="L45" s="76" t="s">
        <v>98</v>
      </c>
      <c r="M45" s="76" t="s">
        <v>77</v>
      </c>
      <c r="N45" s="73"/>
      <c r="O45" s="117"/>
    </row>
    <row r="46" spans="1:15" s="9" customFormat="1" ht="55.2" x14ac:dyDescent="0.3">
      <c r="A46" s="121" t="s">
        <v>16</v>
      </c>
      <c r="B46" s="118">
        <v>4</v>
      </c>
      <c r="C46" s="121" t="s">
        <v>215</v>
      </c>
      <c r="D46" s="117" t="s">
        <v>154</v>
      </c>
      <c r="E46" s="117" t="s">
        <v>152</v>
      </c>
      <c r="F46" s="120" t="s">
        <v>153</v>
      </c>
      <c r="G46" s="120">
        <v>0</v>
      </c>
      <c r="H46" s="120">
        <v>3</v>
      </c>
      <c r="I46" s="120">
        <v>0</v>
      </c>
      <c r="J46" s="120">
        <v>39</v>
      </c>
      <c r="K46" s="120">
        <v>3</v>
      </c>
      <c r="L46" s="120" t="s">
        <v>98</v>
      </c>
      <c r="M46" s="120" t="s">
        <v>77</v>
      </c>
      <c r="N46" s="117"/>
      <c r="O46" s="120"/>
    </row>
    <row r="47" spans="1:15" ht="27.6" x14ac:dyDescent="0.3">
      <c r="A47" s="146" t="s">
        <v>16</v>
      </c>
      <c r="B47" s="118">
        <v>4</v>
      </c>
      <c r="C47" s="121" t="s">
        <v>219</v>
      </c>
      <c r="D47" s="117" t="s">
        <v>70</v>
      </c>
      <c r="E47" s="117" t="s">
        <v>71</v>
      </c>
      <c r="F47" s="120" t="s">
        <v>72</v>
      </c>
      <c r="G47" s="118">
        <v>2</v>
      </c>
      <c r="H47" s="118">
        <v>1</v>
      </c>
      <c r="I47" s="120">
        <v>26</v>
      </c>
      <c r="J47" s="118">
        <v>13</v>
      </c>
      <c r="K47" s="118">
        <v>3</v>
      </c>
      <c r="L47" s="120" t="s">
        <v>98</v>
      </c>
      <c r="M47" s="120" t="s">
        <v>77</v>
      </c>
      <c r="N47" s="117"/>
      <c r="O47" s="120"/>
    </row>
    <row r="48" spans="1:15" x14ac:dyDescent="0.3">
      <c r="A48" s="169" t="s">
        <v>5</v>
      </c>
      <c r="B48" s="174"/>
      <c r="C48" s="174"/>
      <c r="D48" s="174"/>
      <c r="E48" s="174"/>
      <c r="F48" s="174"/>
      <c r="G48" s="122">
        <f>SUM(G38:G47)</f>
        <v>11</v>
      </c>
      <c r="H48" s="122">
        <f>SUM(H38:H47)</f>
        <v>18</v>
      </c>
      <c r="I48" s="122">
        <f>SUM(I38:I47)</f>
        <v>143</v>
      </c>
      <c r="J48" s="122">
        <f>SUM(J38:J47)</f>
        <v>264</v>
      </c>
      <c r="K48" s="122">
        <f>SUM(K38:K47)</f>
        <v>33</v>
      </c>
      <c r="L48" s="123"/>
      <c r="M48" s="123"/>
      <c r="N48" s="124"/>
      <c r="O48" s="123"/>
    </row>
    <row r="49" spans="1:15" s="9" customFormat="1" x14ac:dyDescent="0.3">
      <c r="A49" s="146" t="s">
        <v>16</v>
      </c>
      <c r="B49" s="118">
        <v>5</v>
      </c>
      <c r="C49" s="121" t="s">
        <v>328</v>
      </c>
      <c r="D49" s="117" t="s">
        <v>164</v>
      </c>
      <c r="E49" s="117" t="s">
        <v>45</v>
      </c>
      <c r="F49" s="120" t="s">
        <v>46</v>
      </c>
      <c r="G49" s="118">
        <v>2</v>
      </c>
      <c r="H49" s="118">
        <v>2</v>
      </c>
      <c r="I49" s="118">
        <v>26</v>
      </c>
      <c r="J49" s="118">
        <v>26</v>
      </c>
      <c r="K49" s="120">
        <v>5</v>
      </c>
      <c r="L49" s="120" t="s">
        <v>98</v>
      </c>
      <c r="M49" s="118" t="s">
        <v>77</v>
      </c>
      <c r="N49" s="117"/>
      <c r="O49" s="117"/>
    </row>
    <row r="50" spans="1:15" s="9" customFormat="1" ht="27.6" x14ac:dyDescent="0.3">
      <c r="A50" s="146" t="s">
        <v>16</v>
      </c>
      <c r="B50" s="118">
        <v>5</v>
      </c>
      <c r="C50" s="121" t="s">
        <v>220</v>
      </c>
      <c r="D50" s="125" t="s">
        <v>76</v>
      </c>
      <c r="E50" s="125" t="s">
        <v>26</v>
      </c>
      <c r="F50" s="126" t="s">
        <v>27</v>
      </c>
      <c r="G50" s="147">
        <v>2</v>
      </c>
      <c r="H50" s="147">
        <v>0</v>
      </c>
      <c r="I50" s="118">
        <v>26</v>
      </c>
      <c r="J50" s="118">
        <v>0</v>
      </c>
      <c r="K50" s="128">
        <v>3</v>
      </c>
      <c r="L50" s="126" t="s">
        <v>98</v>
      </c>
      <c r="M50" s="126" t="s">
        <v>77</v>
      </c>
      <c r="N50" s="117"/>
      <c r="O50" s="126"/>
    </row>
    <row r="51" spans="1:15" s="9" customFormat="1" ht="27.6" x14ac:dyDescent="0.3">
      <c r="A51" s="146" t="s">
        <v>16</v>
      </c>
      <c r="B51" s="118">
        <v>5</v>
      </c>
      <c r="C51" s="121"/>
      <c r="D51" s="125" t="s">
        <v>148</v>
      </c>
      <c r="E51" s="125" t="s">
        <v>189</v>
      </c>
      <c r="F51" s="126"/>
      <c r="G51" s="74">
        <v>2</v>
      </c>
      <c r="H51" s="74">
        <v>0</v>
      </c>
      <c r="I51" s="74">
        <v>26</v>
      </c>
      <c r="J51" s="74">
        <v>0</v>
      </c>
      <c r="K51" s="87">
        <v>3</v>
      </c>
      <c r="L51" s="126"/>
      <c r="M51" s="126" t="s">
        <v>147</v>
      </c>
      <c r="N51" s="117" t="s">
        <v>192</v>
      </c>
      <c r="O51" s="126"/>
    </row>
    <row r="52" spans="1:15" s="9" customFormat="1" ht="28.8" x14ac:dyDescent="0.3">
      <c r="A52" s="146" t="s">
        <v>16</v>
      </c>
      <c r="B52" s="120">
        <v>5</v>
      </c>
      <c r="C52" s="117"/>
      <c r="D52" s="117" t="s">
        <v>700</v>
      </c>
      <c r="E52" s="117" t="s">
        <v>189</v>
      </c>
      <c r="F52" s="120"/>
      <c r="G52" s="74">
        <v>2</v>
      </c>
      <c r="H52" s="74">
        <v>0</v>
      </c>
      <c r="I52" s="74">
        <v>26</v>
      </c>
      <c r="J52" s="74">
        <v>0</v>
      </c>
      <c r="K52" s="76">
        <v>3</v>
      </c>
      <c r="L52" s="120" t="s">
        <v>303</v>
      </c>
      <c r="M52" s="118" t="s">
        <v>78</v>
      </c>
      <c r="N52" s="117" t="s">
        <v>192</v>
      </c>
      <c r="O52" s="120"/>
    </row>
    <row r="53" spans="1:15" s="9" customFormat="1" ht="15" x14ac:dyDescent="0.3">
      <c r="A53" s="146" t="s">
        <v>16</v>
      </c>
      <c r="B53" s="120">
        <v>5</v>
      </c>
      <c r="C53" s="117"/>
      <c r="D53" s="117" t="s">
        <v>701</v>
      </c>
      <c r="E53" s="117" t="s">
        <v>190</v>
      </c>
      <c r="F53" s="120"/>
      <c r="G53" s="74">
        <v>0</v>
      </c>
      <c r="H53" s="74">
        <v>5</v>
      </c>
      <c r="I53" s="76">
        <v>0</v>
      </c>
      <c r="J53" s="74">
        <v>65</v>
      </c>
      <c r="K53" s="87">
        <v>5</v>
      </c>
      <c r="L53" s="120" t="s">
        <v>303</v>
      </c>
      <c r="M53" s="126" t="s">
        <v>77</v>
      </c>
      <c r="N53" s="117"/>
      <c r="O53" s="120"/>
    </row>
    <row r="54" spans="1:15" s="9" customFormat="1" ht="28.8" x14ac:dyDescent="0.3">
      <c r="A54" s="146" t="s">
        <v>16</v>
      </c>
      <c r="B54" s="120">
        <v>5</v>
      </c>
      <c r="C54" s="117"/>
      <c r="D54" s="117" t="s">
        <v>687</v>
      </c>
      <c r="E54" s="117"/>
      <c r="F54" s="120"/>
      <c r="G54" s="74">
        <v>2</v>
      </c>
      <c r="H54" s="74">
        <v>3</v>
      </c>
      <c r="I54" s="74">
        <v>26</v>
      </c>
      <c r="J54" s="74">
        <v>39</v>
      </c>
      <c r="K54" s="87">
        <v>6</v>
      </c>
      <c r="L54" s="126" t="s">
        <v>98</v>
      </c>
      <c r="M54" s="126" t="s">
        <v>78</v>
      </c>
      <c r="N54" s="117"/>
      <c r="O54" s="120"/>
    </row>
    <row r="55" spans="1:15" s="9" customFormat="1" ht="28.8" x14ac:dyDescent="0.3">
      <c r="A55" s="146" t="s">
        <v>16</v>
      </c>
      <c r="B55" s="120">
        <v>5</v>
      </c>
      <c r="C55" s="117"/>
      <c r="D55" s="117" t="s">
        <v>688</v>
      </c>
      <c r="E55" s="117"/>
      <c r="F55" s="120"/>
      <c r="G55" s="118">
        <v>2</v>
      </c>
      <c r="H55" s="118">
        <v>0</v>
      </c>
      <c r="I55" s="118">
        <v>26</v>
      </c>
      <c r="J55" s="118">
        <v>0</v>
      </c>
      <c r="K55" s="128">
        <v>3</v>
      </c>
      <c r="L55" s="126" t="s">
        <v>98</v>
      </c>
      <c r="M55" s="126" t="s">
        <v>78</v>
      </c>
      <c r="N55" s="117"/>
      <c r="O55" s="120"/>
    </row>
    <row r="56" spans="1:15" s="9" customFormat="1" x14ac:dyDescent="0.3">
      <c r="A56" s="169" t="s">
        <v>5</v>
      </c>
      <c r="B56" s="170"/>
      <c r="C56" s="170"/>
      <c r="D56" s="170"/>
      <c r="E56" s="170"/>
      <c r="F56" s="170"/>
      <c r="G56" s="122">
        <f>SUM(G49:G55)</f>
        <v>12</v>
      </c>
      <c r="H56" s="122">
        <f>SUM(H49:H55)</f>
        <v>10</v>
      </c>
      <c r="I56" s="122">
        <f>SUM(I49:I55)</f>
        <v>156</v>
      </c>
      <c r="J56" s="122">
        <f>SUM(J49:J55)</f>
        <v>130</v>
      </c>
      <c r="K56" s="122">
        <f>SUM(K49:K55)</f>
        <v>28</v>
      </c>
      <c r="L56" s="123"/>
      <c r="M56" s="123"/>
      <c r="N56" s="124"/>
      <c r="O56" s="123"/>
    </row>
    <row r="57" spans="1:15" ht="27.6" x14ac:dyDescent="0.3">
      <c r="A57" s="121" t="s">
        <v>16</v>
      </c>
      <c r="B57" s="118">
        <v>6</v>
      </c>
      <c r="C57" s="121" t="s">
        <v>274</v>
      </c>
      <c r="D57" s="117" t="s">
        <v>99</v>
      </c>
      <c r="E57" s="117" t="s">
        <v>100</v>
      </c>
      <c r="F57" s="120" t="s">
        <v>145</v>
      </c>
      <c r="G57" s="118">
        <v>1</v>
      </c>
      <c r="H57" s="118">
        <v>1</v>
      </c>
      <c r="I57" s="118">
        <v>13</v>
      </c>
      <c r="J57" s="118">
        <v>13</v>
      </c>
      <c r="K57" s="118">
        <v>3</v>
      </c>
      <c r="L57" s="120" t="s">
        <v>98</v>
      </c>
      <c r="M57" s="120" t="s">
        <v>77</v>
      </c>
      <c r="N57" s="117"/>
      <c r="O57" s="120"/>
    </row>
    <row r="58" spans="1:15" s="9" customFormat="1" ht="27.6" x14ac:dyDescent="0.3">
      <c r="A58" s="121" t="s">
        <v>16</v>
      </c>
      <c r="B58" s="118">
        <v>6</v>
      </c>
      <c r="C58" s="121" t="s">
        <v>329</v>
      </c>
      <c r="D58" s="117" t="s">
        <v>165</v>
      </c>
      <c r="E58" s="117" t="s">
        <v>74</v>
      </c>
      <c r="F58" s="120" t="s">
        <v>75</v>
      </c>
      <c r="G58" s="120">
        <v>2</v>
      </c>
      <c r="H58" s="120">
        <v>0</v>
      </c>
      <c r="I58" s="120">
        <v>26</v>
      </c>
      <c r="J58" s="120">
        <v>0</v>
      </c>
      <c r="K58" s="120">
        <v>3</v>
      </c>
      <c r="L58" s="120" t="s">
        <v>98</v>
      </c>
      <c r="M58" s="120" t="s">
        <v>77</v>
      </c>
      <c r="N58" s="117"/>
      <c r="O58" s="117"/>
    </row>
    <row r="59" spans="1:15" s="9" customFormat="1" ht="28.8" x14ac:dyDescent="0.3">
      <c r="A59" s="121" t="s">
        <v>16</v>
      </c>
      <c r="B59" s="118">
        <v>6</v>
      </c>
      <c r="C59" s="121"/>
      <c r="D59" s="117" t="s">
        <v>702</v>
      </c>
      <c r="E59" s="117"/>
      <c r="F59" s="120"/>
      <c r="G59" s="120"/>
      <c r="H59" s="120"/>
      <c r="I59" s="120">
        <v>0</v>
      </c>
      <c r="J59" s="120">
        <v>30</v>
      </c>
      <c r="K59" s="120">
        <v>3</v>
      </c>
      <c r="L59" s="120" t="s">
        <v>87</v>
      </c>
      <c r="M59" s="120" t="s">
        <v>78</v>
      </c>
      <c r="N59" s="117"/>
      <c r="O59" s="117"/>
    </row>
    <row r="60" spans="1:15" ht="28.8" x14ac:dyDescent="0.3">
      <c r="A60" s="121" t="s">
        <v>16</v>
      </c>
      <c r="B60" s="118">
        <v>6</v>
      </c>
      <c r="C60" s="121"/>
      <c r="D60" s="117" t="s">
        <v>690</v>
      </c>
      <c r="E60" s="117"/>
      <c r="F60" s="120"/>
      <c r="G60" s="118">
        <v>2</v>
      </c>
      <c r="H60" s="118">
        <v>3</v>
      </c>
      <c r="I60" s="120">
        <v>26</v>
      </c>
      <c r="J60" s="118">
        <v>39</v>
      </c>
      <c r="K60" s="118">
        <v>6</v>
      </c>
      <c r="L60" s="120" t="s">
        <v>98</v>
      </c>
      <c r="M60" s="120" t="s">
        <v>78</v>
      </c>
      <c r="N60" s="117"/>
      <c r="O60" s="120"/>
    </row>
    <row r="61" spans="1:15" ht="28.8" x14ac:dyDescent="0.3">
      <c r="A61" s="121" t="s">
        <v>16</v>
      </c>
      <c r="B61" s="118">
        <v>6</v>
      </c>
      <c r="C61" s="121"/>
      <c r="D61" s="117" t="s">
        <v>691</v>
      </c>
      <c r="E61" s="117"/>
      <c r="F61" s="120"/>
      <c r="G61" s="118">
        <v>2</v>
      </c>
      <c r="H61" s="118">
        <v>0</v>
      </c>
      <c r="I61" s="120">
        <v>26</v>
      </c>
      <c r="J61" s="118">
        <v>0</v>
      </c>
      <c r="K61" s="118">
        <v>3</v>
      </c>
      <c r="L61" s="120" t="s">
        <v>98</v>
      </c>
      <c r="M61" s="120" t="s">
        <v>78</v>
      </c>
      <c r="N61" s="117"/>
      <c r="O61" s="120"/>
    </row>
    <row r="62" spans="1:15" ht="27.6" x14ac:dyDescent="0.3">
      <c r="A62" s="121" t="s">
        <v>16</v>
      </c>
      <c r="B62" s="118">
        <v>6</v>
      </c>
      <c r="C62" s="121"/>
      <c r="D62" s="117" t="s">
        <v>148</v>
      </c>
      <c r="E62" s="117" t="s">
        <v>189</v>
      </c>
      <c r="F62" s="120"/>
      <c r="G62" s="118">
        <v>2</v>
      </c>
      <c r="H62" s="118">
        <v>0</v>
      </c>
      <c r="I62" s="120">
        <v>26</v>
      </c>
      <c r="J62" s="118">
        <v>0</v>
      </c>
      <c r="K62" s="118">
        <v>3</v>
      </c>
      <c r="L62" s="120"/>
      <c r="M62" s="120" t="s">
        <v>147</v>
      </c>
      <c r="N62" s="117"/>
      <c r="O62" s="120"/>
    </row>
    <row r="63" spans="1:15" x14ac:dyDescent="0.3">
      <c r="A63" s="121" t="s">
        <v>16</v>
      </c>
      <c r="B63" s="118">
        <v>6</v>
      </c>
      <c r="C63" s="121"/>
      <c r="D63" s="117" t="s">
        <v>101</v>
      </c>
      <c r="E63" s="117" t="s">
        <v>190</v>
      </c>
      <c r="F63" s="120"/>
      <c r="G63" s="118">
        <v>0</v>
      </c>
      <c r="H63" s="118">
        <v>10</v>
      </c>
      <c r="I63" s="118">
        <v>0</v>
      </c>
      <c r="J63" s="118">
        <v>130</v>
      </c>
      <c r="K63" s="118">
        <v>10</v>
      </c>
      <c r="L63" s="120" t="s">
        <v>87</v>
      </c>
      <c r="M63" s="120" t="s">
        <v>77</v>
      </c>
      <c r="N63" s="117"/>
      <c r="O63" s="120"/>
    </row>
    <row r="64" spans="1:15" x14ac:dyDescent="0.3">
      <c r="A64" s="169" t="s">
        <v>5</v>
      </c>
      <c r="B64" s="174"/>
      <c r="C64" s="174"/>
      <c r="D64" s="174"/>
      <c r="E64" s="174"/>
      <c r="F64" s="174"/>
      <c r="G64" s="122">
        <f>SUM(G57:G63)</f>
        <v>9</v>
      </c>
      <c r="H64" s="122">
        <f t="shared" ref="H64:K64" si="0">SUM(H57:H63)</f>
        <v>14</v>
      </c>
      <c r="I64" s="122">
        <f t="shared" si="0"/>
        <v>117</v>
      </c>
      <c r="J64" s="122">
        <f t="shared" si="0"/>
        <v>212</v>
      </c>
      <c r="K64" s="122">
        <f t="shared" si="0"/>
        <v>31</v>
      </c>
      <c r="L64" s="123"/>
      <c r="M64" s="123"/>
      <c r="N64" s="124"/>
      <c r="O64" s="123"/>
    </row>
    <row r="65" spans="1:15" x14ac:dyDescent="0.3">
      <c r="A65" s="121" t="s">
        <v>16</v>
      </c>
      <c r="B65" s="118">
        <v>7</v>
      </c>
      <c r="C65" s="121"/>
      <c r="D65" s="117" t="s">
        <v>332</v>
      </c>
      <c r="E65" s="117"/>
      <c r="F65" s="120"/>
      <c r="G65" s="132"/>
      <c r="H65" s="132"/>
      <c r="I65" s="118">
        <v>0</v>
      </c>
      <c r="J65" s="118">
        <v>560</v>
      </c>
      <c r="K65" s="118">
        <v>30</v>
      </c>
      <c r="L65" s="120" t="s">
        <v>87</v>
      </c>
      <c r="M65" s="120" t="s">
        <v>78</v>
      </c>
      <c r="N65" s="117"/>
      <c r="O65" s="120"/>
    </row>
    <row r="66" spans="1:15" s="13" customFormat="1" x14ac:dyDescent="0.3">
      <c r="A66" s="175" t="s">
        <v>333</v>
      </c>
      <c r="B66" s="176"/>
      <c r="C66" s="176"/>
      <c r="D66" s="176"/>
      <c r="E66" s="176"/>
      <c r="F66" s="177"/>
      <c r="G66" s="122">
        <f>G17+G26+G37+G48+G56+G64</f>
        <v>71</v>
      </c>
      <c r="H66" s="122">
        <f>H17+H26+H37+H48+H56+H64</f>
        <v>77</v>
      </c>
      <c r="I66" s="122">
        <f>I17+I26+I37+I48+I56+I64+I65+G66*13</f>
        <v>1846</v>
      </c>
      <c r="J66" s="122">
        <f>J17+J26+J37+J48+J56+J64+J65+H66*13</f>
        <v>2652</v>
      </c>
      <c r="K66" s="122">
        <f>K17+K26+K37+K48+K56+K64+K65</f>
        <v>210</v>
      </c>
      <c r="L66" s="152"/>
      <c r="M66" s="152"/>
      <c r="N66" s="153"/>
      <c r="O66" s="152"/>
    </row>
    <row r="67" spans="1:15" x14ac:dyDescent="0.3">
      <c r="A67" s="154"/>
      <c r="B67" s="155"/>
      <c r="C67" s="155"/>
      <c r="D67" s="156"/>
      <c r="E67" s="156"/>
      <c r="F67" s="157"/>
      <c r="G67" s="158"/>
      <c r="H67" s="158"/>
      <c r="I67" s="158"/>
      <c r="J67" s="158"/>
      <c r="K67" s="159"/>
      <c r="L67" s="157"/>
      <c r="M67" s="157"/>
      <c r="N67" s="156"/>
      <c r="O67" s="160"/>
    </row>
    <row r="68" spans="1:15" x14ac:dyDescent="0.3">
      <c r="A68" s="169" t="s">
        <v>694</v>
      </c>
      <c r="B68" s="173"/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3"/>
      <c r="O68" s="173"/>
    </row>
    <row r="69" spans="1:15" ht="27.6" x14ac:dyDescent="0.3">
      <c r="A69" s="121" t="s">
        <v>16</v>
      </c>
      <c r="B69" s="118">
        <v>5</v>
      </c>
      <c r="C69" s="117" t="s">
        <v>258</v>
      </c>
      <c r="D69" s="117" t="s">
        <v>113</v>
      </c>
      <c r="E69" s="117" t="s">
        <v>131</v>
      </c>
      <c r="F69" s="120" t="s">
        <v>121</v>
      </c>
      <c r="G69" s="118">
        <v>2</v>
      </c>
      <c r="H69" s="118">
        <v>3</v>
      </c>
      <c r="I69" s="120">
        <v>26</v>
      </c>
      <c r="J69" s="118">
        <v>39</v>
      </c>
      <c r="K69" s="128">
        <v>6</v>
      </c>
      <c r="L69" s="126" t="s">
        <v>98</v>
      </c>
      <c r="M69" s="126" t="s">
        <v>78</v>
      </c>
      <c r="N69" s="117"/>
      <c r="O69" s="120"/>
    </row>
    <row r="70" spans="1:15" ht="27.6" x14ac:dyDescent="0.3">
      <c r="A70" s="121" t="s">
        <v>16</v>
      </c>
      <c r="B70" s="118">
        <v>5</v>
      </c>
      <c r="C70" s="117" t="s">
        <v>257</v>
      </c>
      <c r="D70" s="117" t="s">
        <v>115</v>
      </c>
      <c r="E70" s="117" t="s">
        <v>169</v>
      </c>
      <c r="F70" s="120" t="s">
        <v>184</v>
      </c>
      <c r="G70" s="118">
        <v>2</v>
      </c>
      <c r="H70" s="118">
        <v>3</v>
      </c>
      <c r="I70" s="120">
        <v>26</v>
      </c>
      <c r="J70" s="118">
        <v>39</v>
      </c>
      <c r="K70" s="128">
        <v>6</v>
      </c>
      <c r="L70" s="126" t="s">
        <v>98</v>
      </c>
      <c r="M70" s="126" t="s">
        <v>78</v>
      </c>
      <c r="N70" s="117"/>
      <c r="O70" s="120"/>
    </row>
    <row r="71" spans="1:15" ht="27.6" x14ac:dyDescent="0.3">
      <c r="A71" s="121" t="s">
        <v>16</v>
      </c>
      <c r="B71" s="118">
        <v>5</v>
      </c>
      <c r="C71" s="73" t="s">
        <v>256</v>
      </c>
      <c r="D71" s="73" t="s">
        <v>116</v>
      </c>
      <c r="E71" s="73" t="s">
        <v>171</v>
      </c>
      <c r="F71" s="76" t="s">
        <v>107</v>
      </c>
      <c r="G71" s="118">
        <v>2</v>
      </c>
      <c r="H71" s="118">
        <v>3</v>
      </c>
      <c r="I71" s="120">
        <v>26</v>
      </c>
      <c r="J71" s="118">
        <v>39</v>
      </c>
      <c r="K71" s="128">
        <v>6</v>
      </c>
      <c r="L71" s="126" t="s">
        <v>98</v>
      </c>
      <c r="M71" s="126" t="s">
        <v>78</v>
      </c>
      <c r="N71" s="117"/>
      <c r="O71" s="120"/>
    </row>
    <row r="72" spans="1:15" ht="41.4" x14ac:dyDescent="0.3">
      <c r="A72" s="121" t="s">
        <v>16</v>
      </c>
      <c r="B72" s="118">
        <v>5</v>
      </c>
      <c r="C72" s="73" t="s">
        <v>254</v>
      </c>
      <c r="D72" s="73" t="s">
        <v>117</v>
      </c>
      <c r="E72" s="73" t="s">
        <v>96</v>
      </c>
      <c r="F72" s="76" t="s">
        <v>111</v>
      </c>
      <c r="G72" s="118">
        <v>2</v>
      </c>
      <c r="H72" s="118">
        <v>3</v>
      </c>
      <c r="I72" s="120">
        <v>26</v>
      </c>
      <c r="J72" s="118">
        <v>39</v>
      </c>
      <c r="K72" s="128">
        <v>6</v>
      </c>
      <c r="L72" s="126" t="s">
        <v>98</v>
      </c>
      <c r="M72" s="126" t="s">
        <v>78</v>
      </c>
      <c r="N72" s="117"/>
      <c r="O72" s="120"/>
    </row>
    <row r="73" spans="1:15" s="15" customFormat="1" ht="27.6" x14ac:dyDescent="0.3">
      <c r="A73" s="121" t="s">
        <v>16</v>
      </c>
      <c r="B73" s="118">
        <v>5</v>
      </c>
      <c r="C73" s="73" t="s">
        <v>449</v>
      </c>
      <c r="D73" s="73" t="s">
        <v>73</v>
      </c>
      <c r="E73" s="73" t="s">
        <v>74</v>
      </c>
      <c r="F73" s="76" t="s">
        <v>75</v>
      </c>
      <c r="G73" s="118">
        <v>2</v>
      </c>
      <c r="H73" s="118">
        <v>3</v>
      </c>
      <c r="I73" s="120">
        <v>26</v>
      </c>
      <c r="J73" s="118">
        <v>39</v>
      </c>
      <c r="K73" s="128">
        <v>6</v>
      </c>
      <c r="L73" s="126" t="s">
        <v>98</v>
      </c>
      <c r="M73" s="126" t="s">
        <v>78</v>
      </c>
      <c r="N73" s="161"/>
      <c r="O73" s="162"/>
    </row>
    <row r="74" spans="1:15" ht="41.4" x14ac:dyDescent="0.3">
      <c r="A74" s="121" t="s">
        <v>16</v>
      </c>
      <c r="B74" s="118">
        <v>5</v>
      </c>
      <c r="C74" s="73" t="s">
        <v>253</v>
      </c>
      <c r="D74" s="73" t="s">
        <v>118</v>
      </c>
      <c r="E74" s="73" t="s">
        <v>180</v>
      </c>
      <c r="F74" s="76" t="s">
        <v>181</v>
      </c>
      <c r="G74" s="118">
        <v>2</v>
      </c>
      <c r="H74" s="118">
        <v>3</v>
      </c>
      <c r="I74" s="120">
        <v>26</v>
      </c>
      <c r="J74" s="118">
        <v>39</v>
      </c>
      <c r="K74" s="128">
        <v>6</v>
      </c>
      <c r="L74" s="126" t="s">
        <v>98</v>
      </c>
      <c r="M74" s="126" t="s">
        <v>78</v>
      </c>
      <c r="N74" s="117"/>
      <c r="O74" s="120"/>
    </row>
    <row r="75" spans="1:15" ht="41.4" x14ac:dyDescent="0.3">
      <c r="A75" s="121" t="s">
        <v>16</v>
      </c>
      <c r="B75" s="118">
        <v>5</v>
      </c>
      <c r="C75" s="75" t="s">
        <v>708</v>
      </c>
      <c r="D75" s="73" t="s">
        <v>650</v>
      </c>
      <c r="E75" s="73" t="s">
        <v>37</v>
      </c>
      <c r="F75" s="76" t="s">
        <v>38</v>
      </c>
      <c r="G75" s="118">
        <v>2</v>
      </c>
      <c r="H75" s="118">
        <v>3</v>
      </c>
      <c r="I75" s="120">
        <v>26</v>
      </c>
      <c r="J75" s="118">
        <v>39</v>
      </c>
      <c r="K75" s="118">
        <v>6</v>
      </c>
      <c r="L75" s="120" t="s">
        <v>98</v>
      </c>
      <c r="M75" s="120" t="s">
        <v>78</v>
      </c>
      <c r="N75" s="117"/>
      <c r="O75" s="120"/>
    </row>
    <row r="76" spans="1:15" ht="27.6" x14ac:dyDescent="0.3">
      <c r="A76" s="121" t="s">
        <v>16</v>
      </c>
      <c r="B76" s="118">
        <v>5</v>
      </c>
      <c r="C76" s="75" t="s">
        <v>709</v>
      </c>
      <c r="D76" s="73" t="s">
        <v>651</v>
      </c>
      <c r="E76" s="73" t="s">
        <v>167</v>
      </c>
      <c r="F76" s="76" t="s">
        <v>174</v>
      </c>
      <c r="G76" s="118">
        <v>2</v>
      </c>
      <c r="H76" s="118">
        <v>3</v>
      </c>
      <c r="I76" s="120">
        <v>26</v>
      </c>
      <c r="J76" s="118">
        <v>39</v>
      </c>
      <c r="K76" s="118">
        <v>6</v>
      </c>
      <c r="L76" s="120" t="s">
        <v>98</v>
      </c>
      <c r="M76" s="120" t="s">
        <v>78</v>
      </c>
      <c r="N76" s="117"/>
      <c r="O76" s="120"/>
    </row>
    <row r="77" spans="1:15" ht="41.4" x14ac:dyDescent="0.3">
      <c r="A77" s="121" t="s">
        <v>16</v>
      </c>
      <c r="B77" s="118">
        <v>5</v>
      </c>
      <c r="C77" s="73" t="s">
        <v>252</v>
      </c>
      <c r="D77" s="73" t="s">
        <v>119</v>
      </c>
      <c r="E77" s="73" t="s">
        <v>185</v>
      </c>
      <c r="F77" s="76" t="s">
        <v>186</v>
      </c>
      <c r="G77" s="118">
        <v>2</v>
      </c>
      <c r="H77" s="118">
        <v>3</v>
      </c>
      <c r="I77" s="120">
        <v>26</v>
      </c>
      <c r="J77" s="118">
        <v>39</v>
      </c>
      <c r="K77" s="128">
        <v>6</v>
      </c>
      <c r="L77" s="126" t="s">
        <v>98</v>
      </c>
      <c r="M77" s="126" t="s">
        <v>78</v>
      </c>
      <c r="N77" s="117"/>
      <c r="O77" s="120"/>
    </row>
    <row r="78" spans="1:15" ht="41.4" x14ac:dyDescent="0.3">
      <c r="A78" s="121" t="s">
        <v>16</v>
      </c>
      <c r="B78" s="118">
        <v>5</v>
      </c>
      <c r="C78" s="73" t="s">
        <v>255</v>
      </c>
      <c r="D78" s="73" t="s">
        <v>120</v>
      </c>
      <c r="E78" s="73" t="s">
        <v>168</v>
      </c>
      <c r="F78" s="76" t="s">
        <v>122</v>
      </c>
      <c r="G78" s="118">
        <v>2</v>
      </c>
      <c r="H78" s="118">
        <v>3</v>
      </c>
      <c r="I78" s="120">
        <v>26</v>
      </c>
      <c r="J78" s="118">
        <v>39</v>
      </c>
      <c r="K78" s="128">
        <v>6</v>
      </c>
      <c r="L78" s="126" t="s">
        <v>98</v>
      </c>
      <c r="M78" s="126" t="s">
        <v>78</v>
      </c>
      <c r="N78" s="117" t="s">
        <v>645</v>
      </c>
      <c r="O78" s="120"/>
    </row>
    <row r="79" spans="1:15" ht="27.6" x14ac:dyDescent="0.3">
      <c r="A79" s="121" t="s">
        <v>16</v>
      </c>
      <c r="B79" s="118">
        <v>6</v>
      </c>
      <c r="C79" s="75" t="s">
        <v>280</v>
      </c>
      <c r="D79" s="73" t="s">
        <v>102</v>
      </c>
      <c r="E79" s="73" t="s">
        <v>103</v>
      </c>
      <c r="F79" s="76" t="s">
        <v>104</v>
      </c>
      <c r="G79" s="118">
        <v>2</v>
      </c>
      <c r="H79" s="118">
        <v>3</v>
      </c>
      <c r="I79" s="120">
        <v>26</v>
      </c>
      <c r="J79" s="118">
        <v>39</v>
      </c>
      <c r="K79" s="118">
        <v>6</v>
      </c>
      <c r="L79" s="120" t="s">
        <v>98</v>
      </c>
      <c r="M79" s="120" t="s">
        <v>78</v>
      </c>
      <c r="N79" s="117"/>
      <c r="O79" s="120"/>
    </row>
    <row r="80" spans="1:15" ht="27.6" x14ac:dyDescent="0.3">
      <c r="A80" s="121" t="s">
        <v>16</v>
      </c>
      <c r="B80" s="118">
        <v>6</v>
      </c>
      <c r="C80" s="75" t="s">
        <v>275</v>
      </c>
      <c r="D80" s="73" t="s">
        <v>105</v>
      </c>
      <c r="E80" s="73" t="s">
        <v>54</v>
      </c>
      <c r="F80" s="76" t="s">
        <v>55</v>
      </c>
      <c r="G80" s="118">
        <v>2</v>
      </c>
      <c r="H80" s="118">
        <v>3</v>
      </c>
      <c r="I80" s="120">
        <v>26</v>
      </c>
      <c r="J80" s="118">
        <v>39</v>
      </c>
      <c r="K80" s="118">
        <v>6</v>
      </c>
      <c r="L80" s="120" t="s">
        <v>98</v>
      </c>
      <c r="M80" s="120" t="s">
        <v>78</v>
      </c>
      <c r="N80" s="117"/>
      <c r="O80" s="120"/>
    </row>
    <row r="81" spans="1:15" ht="27.6" x14ac:dyDescent="0.3">
      <c r="A81" s="121" t="s">
        <v>16</v>
      </c>
      <c r="B81" s="118">
        <v>6</v>
      </c>
      <c r="C81" s="75" t="s">
        <v>276</v>
      </c>
      <c r="D81" s="73" t="s">
        <v>106</v>
      </c>
      <c r="E81" s="73" t="s">
        <v>171</v>
      </c>
      <c r="F81" s="76" t="s">
        <v>107</v>
      </c>
      <c r="G81" s="118">
        <v>2</v>
      </c>
      <c r="H81" s="118">
        <v>3</v>
      </c>
      <c r="I81" s="120">
        <v>26</v>
      </c>
      <c r="J81" s="118">
        <v>39</v>
      </c>
      <c r="K81" s="118">
        <v>6</v>
      </c>
      <c r="L81" s="120" t="s">
        <v>98</v>
      </c>
      <c r="M81" s="120" t="s">
        <v>78</v>
      </c>
      <c r="N81" s="117"/>
      <c r="O81" s="120"/>
    </row>
    <row r="82" spans="1:15" ht="41.4" x14ac:dyDescent="0.3">
      <c r="A82" s="121" t="s">
        <v>16</v>
      </c>
      <c r="B82" s="118">
        <v>6</v>
      </c>
      <c r="C82" s="75" t="s">
        <v>277</v>
      </c>
      <c r="D82" s="73" t="s">
        <v>108</v>
      </c>
      <c r="E82" s="73" t="s">
        <v>96</v>
      </c>
      <c r="F82" s="76" t="s">
        <v>111</v>
      </c>
      <c r="G82" s="118">
        <v>2</v>
      </c>
      <c r="H82" s="118">
        <v>3</v>
      </c>
      <c r="I82" s="120">
        <v>26</v>
      </c>
      <c r="J82" s="118">
        <v>39</v>
      </c>
      <c r="K82" s="118">
        <v>6</v>
      </c>
      <c r="L82" s="120" t="s">
        <v>98</v>
      </c>
      <c r="M82" s="120" t="s">
        <v>78</v>
      </c>
      <c r="N82" s="117"/>
      <c r="O82" s="120"/>
    </row>
    <row r="83" spans="1:15" ht="27.6" x14ac:dyDescent="0.3">
      <c r="A83" s="121" t="s">
        <v>16</v>
      </c>
      <c r="B83" s="118">
        <v>6</v>
      </c>
      <c r="C83" s="121" t="s">
        <v>281</v>
      </c>
      <c r="D83" s="117" t="s">
        <v>109</v>
      </c>
      <c r="E83" s="117" t="s">
        <v>74</v>
      </c>
      <c r="F83" s="120" t="s">
        <v>75</v>
      </c>
      <c r="G83" s="118">
        <v>2</v>
      </c>
      <c r="H83" s="118">
        <v>3</v>
      </c>
      <c r="I83" s="120">
        <v>26</v>
      </c>
      <c r="J83" s="118">
        <v>39</v>
      </c>
      <c r="K83" s="118">
        <v>6</v>
      </c>
      <c r="L83" s="120" t="s">
        <v>98</v>
      </c>
      <c r="M83" s="120" t="s">
        <v>78</v>
      </c>
      <c r="N83" s="117" t="s">
        <v>646</v>
      </c>
      <c r="O83" s="120"/>
    </row>
    <row r="84" spans="1:15" ht="41.4" x14ac:dyDescent="0.3">
      <c r="A84" s="121" t="s">
        <v>16</v>
      </c>
      <c r="B84" s="118">
        <v>6</v>
      </c>
      <c r="C84" s="121" t="s">
        <v>282</v>
      </c>
      <c r="D84" s="117" t="s">
        <v>110</v>
      </c>
      <c r="E84" s="117" t="s">
        <v>141</v>
      </c>
      <c r="F84" s="120" t="s">
        <v>183</v>
      </c>
      <c r="G84" s="118">
        <v>2</v>
      </c>
      <c r="H84" s="118">
        <v>3</v>
      </c>
      <c r="I84" s="120">
        <v>26</v>
      </c>
      <c r="J84" s="118">
        <v>39</v>
      </c>
      <c r="K84" s="118">
        <v>6</v>
      </c>
      <c r="L84" s="120" t="s">
        <v>98</v>
      </c>
      <c r="M84" s="120" t="s">
        <v>78</v>
      </c>
      <c r="N84" s="117"/>
      <c r="O84" s="120"/>
    </row>
    <row r="85" spans="1:15" ht="41.4" x14ac:dyDescent="0.3">
      <c r="A85" s="121" t="s">
        <v>16</v>
      </c>
      <c r="B85" s="118">
        <v>6</v>
      </c>
      <c r="C85" s="75" t="s">
        <v>278</v>
      </c>
      <c r="D85" s="73" t="s">
        <v>388</v>
      </c>
      <c r="E85" s="73" t="s">
        <v>96</v>
      </c>
      <c r="F85" s="76" t="s">
        <v>111</v>
      </c>
      <c r="G85" s="118">
        <v>2</v>
      </c>
      <c r="H85" s="118">
        <v>3</v>
      </c>
      <c r="I85" s="120">
        <v>26</v>
      </c>
      <c r="J85" s="118">
        <v>39</v>
      </c>
      <c r="K85" s="118">
        <v>6</v>
      </c>
      <c r="L85" s="120" t="s">
        <v>98</v>
      </c>
      <c r="M85" s="120" t="s">
        <v>78</v>
      </c>
      <c r="N85" s="117"/>
      <c r="O85" s="120"/>
    </row>
    <row r="86" spans="1:15" ht="41.4" x14ac:dyDescent="0.3">
      <c r="A86" s="121" t="s">
        <v>16</v>
      </c>
      <c r="B86" s="118">
        <v>6</v>
      </c>
      <c r="C86" s="75" t="s">
        <v>710</v>
      </c>
      <c r="D86" s="73" t="s">
        <v>649</v>
      </c>
      <c r="E86" s="73" t="s">
        <v>37</v>
      </c>
      <c r="F86" s="76" t="s">
        <v>38</v>
      </c>
      <c r="G86" s="118">
        <v>2</v>
      </c>
      <c r="H86" s="118">
        <v>3</v>
      </c>
      <c r="I86" s="120">
        <v>26</v>
      </c>
      <c r="J86" s="118">
        <v>39</v>
      </c>
      <c r="K86" s="118">
        <v>6</v>
      </c>
      <c r="L86" s="120" t="s">
        <v>98</v>
      </c>
      <c r="M86" s="120" t="s">
        <v>78</v>
      </c>
      <c r="N86" s="117"/>
      <c r="O86" s="120"/>
    </row>
    <row r="87" spans="1:15" ht="27.6" x14ac:dyDescent="0.3">
      <c r="A87" s="121" t="s">
        <v>16</v>
      </c>
      <c r="B87" s="118">
        <v>6</v>
      </c>
      <c r="C87" s="73" t="s">
        <v>715</v>
      </c>
      <c r="D87" s="73" t="s">
        <v>648</v>
      </c>
      <c r="E87" s="73" t="s">
        <v>167</v>
      </c>
      <c r="F87" s="76" t="s">
        <v>174</v>
      </c>
      <c r="G87" s="118">
        <v>2</v>
      </c>
      <c r="H87" s="118">
        <v>3</v>
      </c>
      <c r="I87" s="120">
        <v>26</v>
      </c>
      <c r="J87" s="118">
        <v>39</v>
      </c>
      <c r="K87" s="118">
        <v>6</v>
      </c>
      <c r="L87" s="120" t="s">
        <v>98</v>
      </c>
      <c r="M87" s="120" t="s">
        <v>78</v>
      </c>
      <c r="N87" s="117"/>
      <c r="O87" s="120"/>
    </row>
    <row r="88" spans="1:15" ht="41.4" x14ac:dyDescent="0.3">
      <c r="A88" s="121" t="s">
        <v>16</v>
      </c>
      <c r="B88" s="118">
        <v>6</v>
      </c>
      <c r="C88" s="75" t="s">
        <v>279</v>
      </c>
      <c r="D88" s="73" t="s">
        <v>112</v>
      </c>
      <c r="E88" s="73" t="s">
        <v>71</v>
      </c>
      <c r="F88" s="76" t="s">
        <v>72</v>
      </c>
      <c r="G88" s="118">
        <v>2</v>
      </c>
      <c r="H88" s="118">
        <v>3</v>
      </c>
      <c r="I88" s="120">
        <v>26</v>
      </c>
      <c r="J88" s="118">
        <v>39</v>
      </c>
      <c r="K88" s="118">
        <v>6</v>
      </c>
      <c r="L88" s="120" t="s">
        <v>98</v>
      </c>
      <c r="M88" s="120" t="s">
        <v>78</v>
      </c>
      <c r="N88" s="117" t="s">
        <v>647</v>
      </c>
      <c r="O88" s="120"/>
    </row>
    <row r="89" spans="1:15" x14ac:dyDescent="0.3">
      <c r="A89" s="154"/>
      <c r="B89" s="155"/>
      <c r="C89" s="155"/>
      <c r="D89" s="163"/>
      <c r="E89" s="163"/>
      <c r="F89" s="164"/>
      <c r="G89" s="164"/>
      <c r="H89" s="164"/>
      <c r="I89" s="164"/>
      <c r="J89" s="164"/>
      <c r="K89" s="164"/>
      <c r="L89" s="164"/>
      <c r="M89" s="164"/>
      <c r="N89" s="163"/>
      <c r="O89" s="164"/>
    </row>
    <row r="90" spans="1:15" x14ac:dyDescent="0.3">
      <c r="A90" s="171" t="s">
        <v>703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</row>
    <row r="91" spans="1:15" ht="27.6" x14ac:dyDescent="0.3">
      <c r="A91" s="146" t="s">
        <v>16</v>
      </c>
      <c r="B91" s="120">
        <v>5</v>
      </c>
      <c r="C91" s="117" t="s">
        <v>246</v>
      </c>
      <c r="D91" s="117" t="s">
        <v>132</v>
      </c>
      <c r="E91" s="117" t="s">
        <v>114</v>
      </c>
      <c r="F91" s="120" t="s">
        <v>121</v>
      </c>
      <c r="G91" s="118">
        <v>2</v>
      </c>
      <c r="H91" s="118">
        <v>0</v>
      </c>
      <c r="I91" s="120">
        <v>26</v>
      </c>
      <c r="J91" s="118">
        <v>0</v>
      </c>
      <c r="K91" s="128">
        <v>3</v>
      </c>
      <c r="L91" s="126" t="s">
        <v>98</v>
      </c>
      <c r="M91" s="126" t="s">
        <v>78</v>
      </c>
      <c r="N91" s="117"/>
      <c r="O91" s="120"/>
    </row>
    <row r="92" spans="1:15" ht="27.6" x14ac:dyDescent="0.3">
      <c r="A92" s="146" t="s">
        <v>16</v>
      </c>
      <c r="B92" s="120">
        <v>5</v>
      </c>
      <c r="C92" s="117" t="s">
        <v>251</v>
      </c>
      <c r="D92" s="117" t="s">
        <v>133</v>
      </c>
      <c r="E92" s="117" t="s">
        <v>169</v>
      </c>
      <c r="F92" s="120" t="s">
        <v>184</v>
      </c>
      <c r="G92" s="118">
        <v>2</v>
      </c>
      <c r="H92" s="118">
        <v>0</v>
      </c>
      <c r="I92" s="120">
        <v>26</v>
      </c>
      <c r="J92" s="118">
        <v>0</v>
      </c>
      <c r="K92" s="128">
        <v>3</v>
      </c>
      <c r="L92" s="126" t="s">
        <v>98</v>
      </c>
      <c r="M92" s="126" t="s">
        <v>78</v>
      </c>
      <c r="N92" s="117"/>
      <c r="O92" s="120"/>
    </row>
    <row r="93" spans="1:15" ht="27.6" x14ac:dyDescent="0.3">
      <c r="A93" s="146" t="s">
        <v>16</v>
      </c>
      <c r="B93" s="120">
        <v>5</v>
      </c>
      <c r="C93" s="73" t="s">
        <v>245</v>
      </c>
      <c r="D93" s="73" t="s">
        <v>134</v>
      </c>
      <c r="E93" s="73" t="s">
        <v>171</v>
      </c>
      <c r="F93" s="76" t="s">
        <v>107</v>
      </c>
      <c r="G93" s="118">
        <v>2</v>
      </c>
      <c r="H93" s="118">
        <v>0</v>
      </c>
      <c r="I93" s="120">
        <v>26</v>
      </c>
      <c r="J93" s="118">
        <v>0</v>
      </c>
      <c r="K93" s="128">
        <v>3</v>
      </c>
      <c r="L93" s="126" t="s">
        <v>98</v>
      </c>
      <c r="M93" s="126" t="s">
        <v>78</v>
      </c>
      <c r="N93" s="117"/>
      <c r="O93" s="120"/>
    </row>
    <row r="94" spans="1:15" ht="27.6" x14ac:dyDescent="0.3">
      <c r="A94" s="146" t="s">
        <v>16</v>
      </c>
      <c r="B94" s="120">
        <v>5</v>
      </c>
      <c r="C94" s="73" t="s">
        <v>250</v>
      </c>
      <c r="D94" s="73" t="s">
        <v>135</v>
      </c>
      <c r="E94" s="73" t="s">
        <v>654</v>
      </c>
      <c r="F94" s="76" t="s">
        <v>655</v>
      </c>
      <c r="G94" s="118">
        <v>2</v>
      </c>
      <c r="H94" s="118">
        <v>0</v>
      </c>
      <c r="I94" s="120">
        <v>26</v>
      </c>
      <c r="J94" s="118">
        <v>0</v>
      </c>
      <c r="K94" s="128">
        <v>3</v>
      </c>
      <c r="L94" s="126" t="s">
        <v>98</v>
      </c>
      <c r="M94" s="126" t="s">
        <v>78</v>
      </c>
      <c r="N94" s="117"/>
      <c r="O94" s="120"/>
    </row>
    <row r="95" spans="1:15" ht="27.6" x14ac:dyDescent="0.3">
      <c r="A95" s="146" t="s">
        <v>16</v>
      </c>
      <c r="B95" s="120">
        <v>5</v>
      </c>
      <c r="C95" s="73" t="s">
        <v>248</v>
      </c>
      <c r="D95" s="73" t="s">
        <v>136</v>
      </c>
      <c r="E95" s="73" t="s">
        <v>180</v>
      </c>
      <c r="F95" s="76" t="s">
        <v>181</v>
      </c>
      <c r="G95" s="118">
        <v>2</v>
      </c>
      <c r="H95" s="118">
        <v>0</v>
      </c>
      <c r="I95" s="120">
        <v>26</v>
      </c>
      <c r="J95" s="118">
        <v>0</v>
      </c>
      <c r="K95" s="128">
        <v>3</v>
      </c>
      <c r="L95" s="126" t="s">
        <v>98</v>
      </c>
      <c r="M95" s="126" t="s">
        <v>78</v>
      </c>
      <c r="N95" s="117"/>
      <c r="O95" s="120"/>
    </row>
    <row r="96" spans="1:15" ht="27.6" x14ac:dyDescent="0.3">
      <c r="A96" s="146" t="s">
        <v>16</v>
      </c>
      <c r="B96" s="120">
        <v>5</v>
      </c>
      <c r="C96" s="73" t="s">
        <v>249</v>
      </c>
      <c r="D96" s="73" t="s">
        <v>137</v>
      </c>
      <c r="E96" s="73" t="s">
        <v>129</v>
      </c>
      <c r="F96" s="76" t="s">
        <v>186</v>
      </c>
      <c r="G96" s="118">
        <v>2</v>
      </c>
      <c r="H96" s="118">
        <v>0</v>
      </c>
      <c r="I96" s="120">
        <v>26</v>
      </c>
      <c r="J96" s="118">
        <v>0</v>
      </c>
      <c r="K96" s="128">
        <v>3</v>
      </c>
      <c r="L96" s="126" t="s">
        <v>98</v>
      </c>
      <c r="M96" s="126" t="s">
        <v>78</v>
      </c>
      <c r="N96" s="117"/>
      <c r="O96" s="120"/>
    </row>
    <row r="97" spans="1:15" ht="27.6" x14ac:dyDescent="0.3">
      <c r="A97" s="146" t="s">
        <v>16</v>
      </c>
      <c r="B97" s="120">
        <v>5</v>
      </c>
      <c r="C97" s="73" t="s">
        <v>247</v>
      </c>
      <c r="D97" s="73" t="s">
        <v>138</v>
      </c>
      <c r="E97" s="73" t="s">
        <v>168</v>
      </c>
      <c r="F97" s="76" t="s">
        <v>122</v>
      </c>
      <c r="G97" s="118">
        <v>2</v>
      </c>
      <c r="H97" s="118">
        <v>0</v>
      </c>
      <c r="I97" s="120">
        <v>26</v>
      </c>
      <c r="J97" s="118">
        <v>0</v>
      </c>
      <c r="K97" s="128">
        <v>3</v>
      </c>
      <c r="L97" s="126" t="s">
        <v>98</v>
      </c>
      <c r="M97" s="126" t="s">
        <v>78</v>
      </c>
      <c r="N97" s="117"/>
      <c r="O97" s="120"/>
    </row>
    <row r="98" spans="1:15" ht="27.6" x14ac:dyDescent="0.3">
      <c r="A98" s="121" t="s">
        <v>16</v>
      </c>
      <c r="B98" s="118">
        <v>6</v>
      </c>
      <c r="C98" s="75" t="s">
        <v>268</v>
      </c>
      <c r="D98" s="73" t="s">
        <v>123</v>
      </c>
      <c r="E98" s="73" t="s">
        <v>103</v>
      </c>
      <c r="F98" s="76" t="s">
        <v>104</v>
      </c>
      <c r="G98" s="118">
        <v>2</v>
      </c>
      <c r="H98" s="118">
        <v>0</v>
      </c>
      <c r="I98" s="120">
        <v>26</v>
      </c>
      <c r="J98" s="118">
        <v>0</v>
      </c>
      <c r="K98" s="118">
        <v>3</v>
      </c>
      <c r="L98" s="120" t="s">
        <v>98</v>
      </c>
      <c r="M98" s="120" t="s">
        <v>78</v>
      </c>
      <c r="N98" s="117"/>
      <c r="O98" s="120"/>
    </row>
    <row r="99" spans="1:15" ht="27.6" x14ac:dyDescent="0.3">
      <c r="A99" s="121" t="s">
        <v>16</v>
      </c>
      <c r="B99" s="118">
        <v>6</v>
      </c>
      <c r="C99" s="75" t="s">
        <v>273</v>
      </c>
      <c r="D99" s="73" t="s">
        <v>124</v>
      </c>
      <c r="E99" s="73" t="s">
        <v>54</v>
      </c>
      <c r="F99" s="76" t="s">
        <v>55</v>
      </c>
      <c r="G99" s="118">
        <v>2</v>
      </c>
      <c r="H99" s="118">
        <v>0</v>
      </c>
      <c r="I99" s="120">
        <v>26</v>
      </c>
      <c r="J99" s="118">
        <v>0</v>
      </c>
      <c r="K99" s="118">
        <v>3</v>
      </c>
      <c r="L99" s="120" t="s">
        <v>98</v>
      </c>
      <c r="M99" s="120" t="s">
        <v>78</v>
      </c>
      <c r="N99" s="117"/>
      <c r="O99" s="120"/>
    </row>
    <row r="100" spans="1:15" ht="27.6" x14ac:dyDescent="0.3">
      <c r="A100" s="121" t="s">
        <v>16</v>
      </c>
      <c r="B100" s="118">
        <v>6</v>
      </c>
      <c r="C100" s="75" t="s">
        <v>267</v>
      </c>
      <c r="D100" s="73" t="s">
        <v>125</v>
      </c>
      <c r="E100" s="73" t="s">
        <v>171</v>
      </c>
      <c r="F100" s="76" t="s">
        <v>107</v>
      </c>
      <c r="G100" s="118">
        <v>2</v>
      </c>
      <c r="H100" s="118">
        <v>0</v>
      </c>
      <c r="I100" s="120">
        <v>26</v>
      </c>
      <c r="J100" s="118">
        <v>0</v>
      </c>
      <c r="K100" s="118">
        <v>3</v>
      </c>
      <c r="L100" s="120" t="s">
        <v>98</v>
      </c>
      <c r="M100" s="120" t="s">
        <v>78</v>
      </c>
      <c r="N100" s="117"/>
      <c r="O100" s="120"/>
    </row>
    <row r="101" spans="1:15" ht="27.6" x14ac:dyDescent="0.3">
      <c r="A101" s="121" t="s">
        <v>16</v>
      </c>
      <c r="B101" s="118">
        <v>6</v>
      </c>
      <c r="C101" s="75" t="s">
        <v>272</v>
      </c>
      <c r="D101" s="73" t="s">
        <v>126</v>
      </c>
      <c r="E101" s="73" t="s">
        <v>654</v>
      </c>
      <c r="F101" s="76" t="s">
        <v>655</v>
      </c>
      <c r="G101" s="118">
        <v>2</v>
      </c>
      <c r="H101" s="118">
        <v>0</v>
      </c>
      <c r="I101" s="120">
        <v>26</v>
      </c>
      <c r="J101" s="118">
        <v>0</v>
      </c>
      <c r="K101" s="118">
        <v>3</v>
      </c>
      <c r="L101" s="120" t="s">
        <v>98</v>
      </c>
      <c r="M101" s="120" t="s">
        <v>78</v>
      </c>
      <c r="N101" s="117"/>
      <c r="O101" s="120"/>
    </row>
    <row r="102" spans="1:15" ht="27.6" x14ac:dyDescent="0.3">
      <c r="A102" s="121" t="s">
        <v>16</v>
      </c>
      <c r="B102" s="118">
        <v>6</v>
      </c>
      <c r="C102" s="121" t="s">
        <v>270</v>
      </c>
      <c r="D102" s="117" t="s">
        <v>127</v>
      </c>
      <c r="E102" s="117" t="s">
        <v>141</v>
      </c>
      <c r="F102" s="120" t="s">
        <v>183</v>
      </c>
      <c r="G102" s="118">
        <v>2</v>
      </c>
      <c r="H102" s="118">
        <v>0</v>
      </c>
      <c r="I102" s="120">
        <v>26</v>
      </c>
      <c r="J102" s="118">
        <v>0</v>
      </c>
      <c r="K102" s="118">
        <v>3</v>
      </c>
      <c r="L102" s="120" t="s">
        <v>98</v>
      </c>
      <c r="M102" s="120" t="s">
        <v>78</v>
      </c>
      <c r="N102" s="117"/>
      <c r="O102" s="120"/>
    </row>
    <row r="103" spans="1:15" ht="27.6" x14ac:dyDescent="0.3">
      <c r="A103" s="121" t="s">
        <v>16</v>
      </c>
      <c r="B103" s="118">
        <v>6</v>
      </c>
      <c r="C103" s="121" t="s">
        <v>271</v>
      </c>
      <c r="D103" s="117" t="s">
        <v>128</v>
      </c>
      <c r="E103" s="117" t="s">
        <v>129</v>
      </c>
      <c r="F103" s="120" t="s">
        <v>130</v>
      </c>
      <c r="G103" s="118">
        <v>2</v>
      </c>
      <c r="H103" s="118">
        <v>0</v>
      </c>
      <c r="I103" s="120">
        <v>26</v>
      </c>
      <c r="J103" s="118">
        <v>0</v>
      </c>
      <c r="K103" s="118">
        <v>3</v>
      </c>
      <c r="L103" s="120" t="s">
        <v>98</v>
      </c>
      <c r="M103" s="120" t="s">
        <v>78</v>
      </c>
      <c r="N103" s="117"/>
      <c r="O103" s="120"/>
    </row>
    <row r="104" spans="1:15" ht="27.6" x14ac:dyDescent="0.3">
      <c r="A104" s="121" t="s">
        <v>16</v>
      </c>
      <c r="B104" s="118">
        <v>6</v>
      </c>
      <c r="C104" s="121" t="s">
        <v>269</v>
      </c>
      <c r="D104" s="117" t="s">
        <v>143</v>
      </c>
      <c r="E104" s="117" t="s">
        <v>71</v>
      </c>
      <c r="F104" s="120" t="s">
        <v>72</v>
      </c>
      <c r="G104" s="118">
        <v>2</v>
      </c>
      <c r="H104" s="118">
        <v>0</v>
      </c>
      <c r="I104" s="120">
        <v>26</v>
      </c>
      <c r="J104" s="118">
        <v>0</v>
      </c>
      <c r="K104" s="118">
        <v>3</v>
      </c>
      <c r="L104" s="120" t="s">
        <v>98</v>
      </c>
      <c r="M104" s="120" t="s">
        <v>78</v>
      </c>
      <c r="N104" s="117"/>
      <c r="O104" s="120"/>
    </row>
    <row r="105" spans="1:15" x14ac:dyDescent="0.3">
      <c r="A105" s="154"/>
      <c r="B105" s="155"/>
      <c r="C105" s="155"/>
      <c r="D105" s="163"/>
      <c r="E105" s="163"/>
      <c r="F105" s="164"/>
      <c r="G105" s="164"/>
      <c r="H105" s="164"/>
      <c r="I105" s="164"/>
      <c r="J105" s="164"/>
      <c r="K105" s="164"/>
      <c r="L105" s="164"/>
      <c r="M105" s="164"/>
      <c r="N105" s="163"/>
      <c r="O105" s="164"/>
    </row>
    <row r="106" spans="1:15" x14ac:dyDescent="0.3">
      <c r="A106" s="169" t="s">
        <v>704</v>
      </c>
      <c r="B106" s="170"/>
      <c r="C106" s="170"/>
      <c r="D106" s="170"/>
      <c r="E106" s="170"/>
      <c r="F106" s="170"/>
      <c r="G106" s="170"/>
      <c r="H106" s="170"/>
      <c r="I106" s="170"/>
      <c r="J106" s="170"/>
      <c r="K106" s="170"/>
      <c r="L106" s="170"/>
      <c r="M106" s="170"/>
      <c r="N106" s="170"/>
      <c r="O106" s="170"/>
    </row>
    <row r="107" spans="1:15" s="9" customFormat="1" ht="41.4" x14ac:dyDescent="0.3">
      <c r="A107" s="121" t="s">
        <v>16</v>
      </c>
      <c r="B107" s="118">
        <v>6</v>
      </c>
      <c r="C107" s="121" t="s">
        <v>264</v>
      </c>
      <c r="D107" s="117" t="s">
        <v>88</v>
      </c>
      <c r="E107" s="117" t="s">
        <v>139</v>
      </c>
      <c r="F107" s="120" t="s">
        <v>155</v>
      </c>
      <c r="G107" s="120"/>
      <c r="H107" s="120"/>
      <c r="I107" s="120">
        <v>0</v>
      </c>
      <c r="J107" s="120">
        <v>30</v>
      </c>
      <c r="K107" s="120">
        <v>3</v>
      </c>
      <c r="L107" s="120" t="s">
        <v>87</v>
      </c>
      <c r="M107" s="120" t="s">
        <v>78</v>
      </c>
      <c r="N107" s="117"/>
      <c r="O107" s="117"/>
    </row>
    <row r="108" spans="1:15" s="9" customFormat="1" ht="41.4" x14ac:dyDescent="0.3">
      <c r="A108" s="121" t="s">
        <v>16</v>
      </c>
      <c r="B108" s="118">
        <v>6</v>
      </c>
      <c r="C108" s="121" t="s">
        <v>265</v>
      </c>
      <c r="D108" s="117" t="s">
        <v>89</v>
      </c>
      <c r="E108" s="117" t="s">
        <v>54</v>
      </c>
      <c r="F108" s="120" t="s">
        <v>55</v>
      </c>
      <c r="G108" s="120"/>
      <c r="H108" s="120"/>
      <c r="I108" s="120">
        <v>0</v>
      </c>
      <c r="J108" s="120">
        <v>30</v>
      </c>
      <c r="K108" s="120">
        <v>3</v>
      </c>
      <c r="L108" s="120" t="s">
        <v>87</v>
      </c>
      <c r="M108" s="120" t="s">
        <v>78</v>
      </c>
      <c r="N108" s="117"/>
      <c r="O108" s="117"/>
    </row>
    <row r="109" spans="1:15" s="9" customFormat="1" ht="41.4" x14ac:dyDescent="0.3">
      <c r="A109" s="121" t="s">
        <v>16</v>
      </c>
      <c r="B109" s="118">
        <v>6</v>
      </c>
      <c r="C109" s="121" t="s">
        <v>259</v>
      </c>
      <c r="D109" s="117" t="s">
        <v>91</v>
      </c>
      <c r="E109" s="117" t="s">
        <v>170</v>
      </c>
      <c r="F109" s="120" t="s">
        <v>182</v>
      </c>
      <c r="G109" s="120"/>
      <c r="H109" s="120"/>
      <c r="I109" s="120">
        <v>0</v>
      </c>
      <c r="J109" s="120">
        <v>30</v>
      </c>
      <c r="K109" s="120">
        <v>3</v>
      </c>
      <c r="L109" s="120" t="s">
        <v>87</v>
      </c>
      <c r="M109" s="120" t="s">
        <v>78</v>
      </c>
      <c r="N109" s="117"/>
      <c r="O109" s="117"/>
    </row>
    <row r="110" spans="1:15" s="9" customFormat="1" ht="41.4" x14ac:dyDescent="0.3">
      <c r="A110" s="121" t="s">
        <v>16</v>
      </c>
      <c r="B110" s="118">
        <v>6</v>
      </c>
      <c r="C110" s="121" t="s">
        <v>263</v>
      </c>
      <c r="D110" s="73" t="s">
        <v>92</v>
      </c>
      <c r="E110" s="73" t="s">
        <v>142</v>
      </c>
      <c r="F110" s="76" t="s">
        <v>111</v>
      </c>
      <c r="G110" s="120"/>
      <c r="H110" s="120"/>
      <c r="I110" s="120">
        <v>0</v>
      </c>
      <c r="J110" s="120">
        <v>30</v>
      </c>
      <c r="K110" s="120">
        <v>3</v>
      </c>
      <c r="L110" s="120" t="s">
        <v>87</v>
      </c>
      <c r="M110" s="120" t="s">
        <v>78</v>
      </c>
      <c r="N110" s="117"/>
      <c r="O110" s="117"/>
    </row>
    <row r="111" spans="1:15" s="9" customFormat="1" ht="41.4" x14ac:dyDescent="0.3">
      <c r="A111" s="121" t="s">
        <v>16</v>
      </c>
      <c r="B111" s="118">
        <v>6</v>
      </c>
      <c r="C111" s="121" t="s">
        <v>266</v>
      </c>
      <c r="D111" s="73" t="s">
        <v>93</v>
      </c>
      <c r="E111" s="73" t="s">
        <v>74</v>
      </c>
      <c r="F111" s="76" t="s">
        <v>46</v>
      </c>
      <c r="G111" s="120"/>
      <c r="H111" s="120"/>
      <c r="I111" s="120">
        <v>0</v>
      </c>
      <c r="J111" s="120">
        <v>30</v>
      </c>
      <c r="K111" s="120">
        <v>3</v>
      </c>
      <c r="L111" s="120" t="s">
        <v>87</v>
      </c>
      <c r="M111" s="120" t="s">
        <v>78</v>
      </c>
      <c r="N111" s="117"/>
      <c r="O111" s="117"/>
    </row>
    <row r="112" spans="1:15" s="9" customFormat="1" ht="41.4" x14ac:dyDescent="0.3">
      <c r="A112" s="121" t="s">
        <v>16</v>
      </c>
      <c r="B112" s="118">
        <v>6</v>
      </c>
      <c r="C112" s="121" t="s">
        <v>260</v>
      </c>
      <c r="D112" s="73" t="s">
        <v>94</v>
      </c>
      <c r="E112" s="73" t="s">
        <v>140</v>
      </c>
      <c r="F112" s="76" t="s">
        <v>144</v>
      </c>
      <c r="G112" s="120"/>
      <c r="H112" s="120"/>
      <c r="I112" s="120">
        <v>0</v>
      </c>
      <c r="J112" s="120">
        <v>30</v>
      </c>
      <c r="K112" s="120">
        <v>3</v>
      </c>
      <c r="L112" s="120" t="s">
        <v>87</v>
      </c>
      <c r="M112" s="120" t="s">
        <v>78</v>
      </c>
      <c r="N112" s="117"/>
      <c r="O112" s="117"/>
    </row>
    <row r="113" spans="1:15" s="9" customFormat="1" ht="41.4" x14ac:dyDescent="0.3">
      <c r="A113" s="121" t="s">
        <v>16</v>
      </c>
      <c r="B113" s="118">
        <v>6</v>
      </c>
      <c r="C113" s="121" t="s">
        <v>262</v>
      </c>
      <c r="D113" s="117" t="s">
        <v>95</v>
      </c>
      <c r="E113" s="117" t="s">
        <v>142</v>
      </c>
      <c r="F113" s="120" t="s">
        <v>111</v>
      </c>
      <c r="G113" s="120"/>
      <c r="H113" s="120"/>
      <c r="I113" s="120">
        <v>0</v>
      </c>
      <c r="J113" s="120">
        <v>30</v>
      </c>
      <c r="K113" s="120">
        <v>3</v>
      </c>
      <c r="L113" s="120" t="s">
        <v>87</v>
      </c>
      <c r="M113" s="120" t="s">
        <v>78</v>
      </c>
      <c r="N113" s="117"/>
      <c r="O113" s="117"/>
    </row>
    <row r="114" spans="1:15" s="9" customFormat="1" ht="41.4" x14ac:dyDescent="0.3">
      <c r="A114" s="121" t="s">
        <v>16</v>
      </c>
      <c r="B114" s="118">
        <v>6</v>
      </c>
      <c r="C114" s="121" t="s">
        <v>261</v>
      </c>
      <c r="D114" s="117" t="s">
        <v>97</v>
      </c>
      <c r="E114" s="117" t="s">
        <v>71</v>
      </c>
      <c r="F114" s="120" t="s">
        <v>72</v>
      </c>
      <c r="G114" s="120"/>
      <c r="H114" s="120"/>
      <c r="I114" s="120">
        <v>0</v>
      </c>
      <c r="J114" s="120">
        <v>30</v>
      </c>
      <c r="K114" s="120">
        <v>3</v>
      </c>
      <c r="L114" s="120" t="s">
        <v>87</v>
      </c>
      <c r="M114" s="120" t="s">
        <v>78</v>
      </c>
      <c r="N114" s="117"/>
      <c r="O114" s="117"/>
    </row>
    <row r="115" spans="1:15" x14ac:dyDescent="0.3">
      <c r="A115" s="154"/>
      <c r="B115" s="155"/>
      <c r="C115" s="155"/>
      <c r="D115" s="163"/>
      <c r="E115" s="163"/>
      <c r="F115" s="164"/>
      <c r="G115" s="164"/>
      <c r="H115" s="164"/>
      <c r="I115" s="164"/>
      <c r="J115" s="164"/>
      <c r="K115" s="164"/>
      <c r="L115" s="164"/>
      <c r="M115" s="164"/>
      <c r="N115" s="163"/>
      <c r="O115" s="164"/>
    </row>
    <row r="116" spans="1:15" x14ac:dyDescent="0.3">
      <c r="A116" s="171" t="s">
        <v>697</v>
      </c>
      <c r="B116" s="170"/>
      <c r="C116" s="170"/>
      <c r="D116" s="170"/>
      <c r="E116" s="170"/>
      <c r="F116" s="170"/>
      <c r="G116" s="170"/>
      <c r="H116" s="170"/>
      <c r="I116" s="170"/>
      <c r="J116" s="170"/>
      <c r="K116" s="170"/>
      <c r="L116" s="170"/>
      <c r="M116" s="170"/>
      <c r="N116" s="170"/>
      <c r="O116" s="170"/>
    </row>
    <row r="117" spans="1:15" ht="41.4" x14ac:dyDescent="0.3">
      <c r="A117" s="121" t="s">
        <v>16</v>
      </c>
      <c r="B117" s="120">
        <v>5</v>
      </c>
      <c r="C117" s="117" t="s">
        <v>240</v>
      </c>
      <c r="D117" s="117" t="s">
        <v>239</v>
      </c>
      <c r="E117" s="117" t="s">
        <v>90</v>
      </c>
      <c r="F117" s="120" t="s">
        <v>340</v>
      </c>
      <c r="G117" s="118">
        <v>0</v>
      </c>
      <c r="H117" s="118">
        <v>5</v>
      </c>
      <c r="I117" s="120">
        <v>0</v>
      </c>
      <c r="J117" s="118">
        <v>65</v>
      </c>
      <c r="K117" s="128">
        <v>5</v>
      </c>
      <c r="L117" s="120" t="s">
        <v>87</v>
      </c>
      <c r="M117" s="126" t="s">
        <v>77</v>
      </c>
      <c r="N117" s="117"/>
      <c r="O117" s="120"/>
    </row>
    <row r="118" spans="1:15" ht="27.6" x14ac:dyDescent="0.3">
      <c r="A118" s="121" t="s">
        <v>16</v>
      </c>
      <c r="B118" s="120">
        <v>5</v>
      </c>
      <c r="C118" s="117" t="s">
        <v>222</v>
      </c>
      <c r="D118" s="117" t="s">
        <v>221</v>
      </c>
      <c r="E118" s="117" t="s">
        <v>241</v>
      </c>
      <c r="F118" s="120" t="s">
        <v>107</v>
      </c>
      <c r="G118" s="118">
        <v>0</v>
      </c>
      <c r="H118" s="118">
        <v>5</v>
      </c>
      <c r="I118" s="120">
        <v>0</v>
      </c>
      <c r="J118" s="118">
        <v>65</v>
      </c>
      <c r="K118" s="128">
        <v>5</v>
      </c>
      <c r="L118" s="120" t="s">
        <v>87</v>
      </c>
      <c r="M118" s="126" t="s">
        <v>77</v>
      </c>
      <c r="N118" s="117"/>
      <c r="O118" s="120"/>
    </row>
    <row r="119" spans="1:15" ht="55.2" x14ac:dyDescent="0.3">
      <c r="A119" s="121" t="s">
        <v>16</v>
      </c>
      <c r="B119" s="120">
        <v>5</v>
      </c>
      <c r="C119" s="117" t="s">
        <v>224</v>
      </c>
      <c r="D119" s="73" t="s">
        <v>223</v>
      </c>
      <c r="E119" s="73" t="s">
        <v>167</v>
      </c>
      <c r="F119" s="76" t="s">
        <v>174</v>
      </c>
      <c r="G119" s="74">
        <v>0</v>
      </c>
      <c r="H119" s="118">
        <v>5</v>
      </c>
      <c r="I119" s="120">
        <v>0</v>
      </c>
      <c r="J119" s="118">
        <v>65</v>
      </c>
      <c r="K119" s="128">
        <v>5</v>
      </c>
      <c r="L119" s="120" t="s">
        <v>87</v>
      </c>
      <c r="M119" s="126" t="s">
        <v>77</v>
      </c>
      <c r="N119" s="117"/>
      <c r="O119" s="120"/>
    </row>
    <row r="120" spans="1:15" ht="41.4" x14ac:dyDescent="0.3">
      <c r="A120" s="121" t="s">
        <v>16</v>
      </c>
      <c r="B120" s="120">
        <v>5</v>
      </c>
      <c r="C120" s="117" t="s">
        <v>226</v>
      </c>
      <c r="D120" s="73" t="s">
        <v>225</v>
      </c>
      <c r="E120" s="73" t="s">
        <v>45</v>
      </c>
      <c r="F120" s="76" t="s">
        <v>46</v>
      </c>
      <c r="G120" s="74">
        <v>0</v>
      </c>
      <c r="H120" s="118">
        <v>5</v>
      </c>
      <c r="I120" s="120">
        <v>0</v>
      </c>
      <c r="J120" s="118">
        <v>65</v>
      </c>
      <c r="K120" s="128">
        <v>5</v>
      </c>
      <c r="L120" s="120" t="s">
        <v>87</v>
      </c>
      <c r="M120" s="126" t="s">
        <v>77</v>
      </c>
      <c r="N120" s="117"/>
      <c r="O120" s="120"/>
    </row>
    <row r="121" spans="1:15" ht="27.6" x14ac:dyDescent="0.3">
      <c r="A121" s="121" t="s">
        <v>16</v>
      </c>
      <c r="B121" s="120">
        <v>5</v>
      </c>
      <c r="C121" s="117" t="s">
        <v>228</v>
      </c>
      <c r="D121" s="73" t="s">
        <v>227</v>
      </c>
      <c r="E121" s="73" t="s">
        <v>242</v>
      </c>
      <c r="F121" s="76" t="s">
        <v>341</v>
      </c>
      <c r="G121" s="74">
        <v>0</v>
      </c>
      <c r="H121" s="118">
        <v>5</v>
      </c>
      <c r="I121" s="120">
        <v>0</v>
      </c>
      <c r="J121" s="118">
        <v>65</v>
      </c>
      <c r="K121" s="128">
        <v>5</v>
      </c>
      <c r="L121" s="120" t="s">
        <v>87</v>
      </c>
      <c r="M121" s="126" t="s">
        <v>77</v>
      </c>
      <c r="N121" s="117"/>
      <c r="O121" s="120"/>
    </row>
    <row r="122" spans="1:15" ht="41.4" x14ac:dyDescent="0.3">
      <c r="A122" s="121" t="s">
        <v>16</v>
      </c>
      <c r="B122" s="120">
        <v>5</v>
      </c>
      <c r="C122" s="117" t="s">
        <v>230</v>
      </c>
      <c r="D122" s="73" t="s">
        <v>229</v>
      </c>
      <c r="E122" s="73" t="s">
        <v>185</v>
      </c>
      <c r="F122" s="76" t="s">
        <v>186</v>
      </c>
      <c r="G122" s="74">
        <v>0</v>
      </c>
      <c r="H122" s="118">
        <v>5</v>
      </c>
      <c r="I122" s="120">
        <v>0</v>
      </c>
      <c r="J122" s="118">
        <v>65</v>
      </c>
      <c r="K122" s="128">
        <v>5</v>
      </c>
      <c r="L122" s="120" t="s">
        <v>87</v>
      </c>
      <c r="M122" s="126" t="s">
        <v>77</v>
      </c>
      <c r="N122" s="117"/>
      <c r="O122" s="120"/>
    </row>
    <row r="123" spans="1:15" ht="41.4" x14ac:dyDescent="0.3">
      <c r="A123" s="121" t="s">
        <v>16</v>
      </c>
      <c r="B123" s="120">
        <v>5</v>
      </c>
      <c r="C123" s="117" t="s">
        <v>232</v>
      </c>
      <c r="D123" s="73" t="s">
        <v>231</v>
      </c>
      <c r="E123" s="73" t="s">
        <v>131</v>
      </c>
      <c r="F123" s="76" t="s">
        <v>121</v>
      </c>
      <c r="G123" s="74">
        <v>0</v>
      </c>
      <c r="H123" s="118">
        <v>5</v>
      </c>
      <c r="I123" s="120">
        <v>0</v>
      </c>
      <c r="J123" s="118">
        <v>65</v>
      </c>
      <c r="K123" s="128">
        <v>5</v>
      </c>
      <c r="L123" s="120" t="s">
        <v>87</v>
      </c>
      <c r="M123" s="126" t="s">
        <v>77</v>
      </c>
      <c r="N123" s="117"/>
      <c r="O123" s="120"/>
    </row>
    <row r="124" spans="1:15" ht="41.4" x14ac:dyDescent="0.3">
      <c r="A124" s="121" t="s">
        <v>16</v>
      </c>
      <c r="B124" s="120">
        <v>5</v>
      </c>
      <c r="C124" s="117" t="s">
        <v>234</v>
      </c>
      <c r="D124" s="117" t="s">
        <v>233</v>
      </c>
      <c r="E124" s="117" t="s">
        <v>243</v>
      </c>
      <c r="F124" s="120" t="s">
        <v>72</v>
      </c>
      <c r="G124" s="118">
        <v>0</v>
      </c>
      <c r="H124" s="118">
        <v>5</v>
      </c>
      <c r="I124" s="120">
        <v>0</v>
      </c>
      <c r="J124" s="118">
        <v>65</v>
      </c>
      <c r="K124" s="128">
        <v>5</v>
      </c>
      <c r="L124" s="120" t="s">
        <v>87</v>
      </c>
      <c r="M124" s="126" t="s">
        <v>77</v>
      </c>
      <c r="N124" s="117"/>
      <c r="O124" s="120"/>
    </row>
    <row r="125" spans="1:15" ht="41.4" x14ac:dyDescent="0.3">
      <c r="A125" s="121" t="s">
        <v>16</v>
      </c>
      <c r="B125" s="120">
        <v>5</v>
      </c>
      <c r="C125" s="117" t="s">
        <v>236</v>
      </c>
      <c r="D125" s="117" t="s">
        <v>235</v>
      </c>
      <c r="E125" s="117" t="s">
        <v>244</v>
      </c>
      <c r="F125" s="120" t="s">
        <v>66</v>
      </c>
      <c r="G125" s="118">
        <v>0</v>
      </c>
      <c r="H125" s="118">
        <v>5</v>
      </c>
      <c r="I125" s="120">
        <v>0</v>
      </c>
      <c r="J125" s="118">
        <v>65</v>
      </c>
      <c r="K125" s="128">
        <v>5</v>
      </c>
      <c r="L125" s="120" t="s">
        <v>87</v>
      </c>
      <c r="M125" s="126" t="s">
        <v>77</v>
      </c>
      <c r="N125" s="117"/>
      <c r="O125" s="120"/>
    </row>
    <row r="126" spans="1:15" ht="27.6" x14ac:dyDescent="0.3">
      <c r="A126" s="121" t="s">
        <v>16</v>
      </c>
      <c r="B126" s="120">
        <v>5</v>
      </c>
      <c r="C126" s="117" t="s">
        <v>238</v>
      </c>
      <c r="D126" s="117" t="s">
        <v>237</v>
      </c>
      <c r="E126" s="117" t="s">
        <v>140</v>
      </c>
      <c r="F126" s="120" t="s">
        <v>144</v>
      </c>
      <c r="G126" s="118">
        <v>0</v>
      </c>
      <c r="H126" s="118">
        <v>5</v>
      </c>
      <c r="I126" s="120">
        <v>0</v>
      </c>
      <c r="J126" s="118">
        <v>65</v>
      </c>
      <c r="K126" s="128">
        <v>5</v>
      </c>
      <c r="L126" s="120" t="s">
        <v>87</v>
      </c>
      <c r="M126" s="126" t="s">
        <v>77</v>
      </c>
      <c r="N126" s="117"/>
      <c r="O126" s="120"/>
    </row>
    <row r="127" spans="1:15" s="9" customFormat="1" ht="41.4" x14ac:dyDescent="0.3">
      <c r="A127" s="121" t="s">
        <v>16</v>
      </c>
      <c r="B127" s="118">
        <v>6</v>
      </c>
      <c r="C127" s="121" t="s">
        <v>284</v>
      </c>
      <c r="D127" s="117" t="s">
        <v>283</v>
      </c>
      <c r="E127" s="117" t="s">
        <v>90</v>
      </c>
      <c r="F127" s="120" t="s">
        <v>340</v>
      </c>
      <c r="G127" s="118">
        <v>0</v>
      </c>
      <c r="H127" s="118">
        <v>10</v>
      </c>
      <c r="I127" s="118">
        <v>0</v>
      </c>
      <c r="J127" s="118">
        <v>130</v>
      </c>
      <c r="K127" s="118">
        <v>10</v>
      </c>
      <c r="L127" s="120" t="s">
        <v>87</v>
      </c>
      <c r="M127" s="126" t="s">
        <v>77</v>
      </c>
      <c r="N127" s="117"/>
      <c r="O127" s="120"/>
    </row>
    <row r="128" spans="1:15" s="9" customFormat="1" ht="27.6" x14ac:dyDescent="0.3">
      <c r="A128" s="121" t="s">
        <v>16</v>
      </c>
      <c r="B128" s="118">
        <v>6</v>
      </c>
      <c r="C128" s="121" t="s">
        <v>286</v>
      </c>
      <c r="D128" s="117" t="s">
        <v>285</v>
      </c>
      <c r="E128" s="117" t="s">
        <v>241</v>
      </c>
      <c r="F128" s="120" t="s">
        <v>107</v>
      </c>
      <c r="G128" s="118">
        <v>0</v>
      </c>
      <c r="H128" s="118">
        <v>10</v>
      </c>
      <c r="I128" s="118">
        <v>0</v>
      </c>
      <c r="J128" s="118">
        <v>130</v>
      </c>
      <c r="K128" s="118">
        <v>10</v>
      </c>
      <c r="L128" s="120" t="s">
        <v>87</v>
      </c>
      <c r="M128" s="126" t="s">
        <v>77</v>
      </c>
      <c r="N128" s="117"/>
      <c r="O128" s="120"/>
    </row>
    <row r="129" spans="1:15" s="9" customFormat="1" ht="55.2" x14ac:dyDescent="0.3">
      <c r="A129" s="121" t="s">
        <v>16</v>
      </c>
      <c r="B129" s="118">
        <v>6</v>
      </c>
      <c r="C129" s="121" t="s">
        <v>288</v>
      </c>
      <c r="D129" s="73" t="s">
        <v>287</v>
      </c>
      <c r="E129" s="73" t="s">
        <v>167</v>
      </c>
      <c r="F129" s="76" t="s">
        <v>174</v>
      </c>
      <c r="G129" s="74">
        <v>0</v>
      </c>
      <c r="H129" s="118">
        <v>10</v>
      </c>
      <c r="I129" s="118">
        <v>0</v>
      </c>
      <c r="J129" s="118">
        <v>130</v>
      </c>
      <c r="K129" s="118">
        <v>10</v>
      </c>
      <c r="L129" s="120" t="s">
        <v>87</v>
      </c>
      <c r="M129" s="126" t="s">
        <v>77</v>
      </c>
      <c r="N129" s="117"/>
      <c r="O129" s="120"/>
    </row>
    <row r="130" spans="1:15" s="9" customFormat="1" ht="41.4" x14ac:dyDescent="0.3">
      <c r="A130" s="121" t="s">
        <v>16</v>
      </c>
      <c r="B130" s="118">
        <v>6</v>
      </c>
      <c r="C130" s="121" t="s">
        <v>290</v>
      </c>
      <c r="D130" s="73" t="s">
        <v>289</v>
      </c>
      <c r="E130" s="73" t="s">
        <v>45</v>
      </c>
      <c r="F130" s="76" t="s">
        <v>46</v>
      </c>
      <c r="G130" s="74">
        <v>0</v>
      </c>
      <c r="H130" s="118">
        <v>10</v>
      </c>
      <c r="I130" s="118">
        <v>0</v>
      </c>
      <c r="J130" s="118">
        <v>130</v>
      </c>
      <c r="K130" s="118">
        <v>10</v>
      </c>
      <c r="L130" s="120" t="s">
        <v>87</v>
      </c>
      <c r="M130" s="126" t="s">
        <v>77</v>
      </c>
      <c r="N130" s="117"/>
      <c r="O130" s="120"/>
    </row>
    <row r="131" spans="1:15" s="9" customFormat="1" ht="27.6" x14ac:dyDescent="0.3">
      <c r="A131" s="121" t="s">
        <v>16</v>
      </c>
      <c r="B131" s="118">
        <v>6</v>
      </c>
      <c r="C131" s="121" t="s">
        <v>292</v>
      </c>
      <c r="D131" s="73" t="s">
        <v>291</v>
      </c>
      <c r="E131" s="73" t="s">
        <v>242</v>
      </c>
      <c r="F131" s="76" t="s">
        <v>341</v>
      </c>
      <c r="G131" s="74">
        <v>0</v>
      </c>
      <c r="H131" s="118">
        <v>10</v>
      </c>
      <c r="I131" s="118">
        <v>0</v>
      </c>
      <c r="J131" s="118">
        <v>130</v>
      </c>
      <c r="K131" s="118">
        <v>10</v>
      </c>
      <c r="L131" s="120" t="s">
        <v>87</v>
      </c>
      <c r="M131" s="126" t="s">
        <v>77</v>
      </c>
      <c r="N131" s="117"/>
      <c r="O131" s="120"/>
    </row>
    <row r="132" spans="1:15" s="9" customFormat="1" ht="41.4" x14ac:dyDescent="0.3">
      <c r="A132" s="121" t="s">
        <v>16</v>
      </c>
      <c r="B132" s="118">
        <v>6</v>
      </c>
      <c r="C132" s="121" t="s">
        <v>294</v>
      </c>
      <c r="D132" s="117" t="s">
        <v>293</v>
      </c>
      <c r="E132" s="117" t="s">
        <v>185</v>
      </c>
      <c r="F132" s="120" t="s">
        <v>186</v>
      </c>
      <c r="G132" s="118">
        <v>0</v>
      </c>
      <c r="H132" s="118">
        <v>10</v>
      </c>
      <c r="I132" s="118">
        <v>0</v>
      </c>
      <c r="J132" s="118">
        <v>130</v>
      </c>
      <c r="K132" s="118">
        <v>10</v>
      </c>
      <c r="L132" s="120" t="s">
        <v>87</v>
      </c>
      <c r="M132" s="126" t="s">
        <v>77</v>
      </c>
      <c r="N132" s="117"/>
      <c r="O132" s="120"/>
    </row>
    <row r="133" spans="1:15" s="9" customFormat="1" ht="41.4" x14ac:dyDescent="0.3">
      <c r="A133" s="121" t="s">
        <v>16</v>
      </c>
      <c r="B133" s="118">
        <v>6</v>
      </c>
      <c r="C133" s="121" t="s">
        <v>296</v>
      </c>
      <c r="D133" s="117" t="s">
        <v>295</v>
      </c>
      <c r="E133" s="117" t="s">
        <v>114</v>
      </c>
      <c r="F133" s="120" t="s">
        <v>121</v>
      </c>
      <c r="G133" s="118">
        <v>0</v>
      </c>
      <c r="H133" s="118">
        <v>10</v>
      </c>
      <c r="I133" s="118">
        <v>0</v>
      </c>
      <c r="J133" s="118">
        <v>130</v>
      </c>
      <c r="K133" s="118">
        <v>10</v>
      </c>
      <c r="L133" s="120" t="s">
        <v>87</v>
      </c>
      <c r="M133" s="126" t="s">
        <v>77</v>
      </c>
      <c r="N133" s="117"/>
      <c r="O133" s="120"/>
    </row>
    <row r="134" spans="1:15" s="9" customFormat="1" ht="41.4" x14ac:dyDescent="0.3">
      <c r="A134" s="121" t="s">
        <v>16</v>
      </c>
      <c r="B134" s="118">
        <v>6</v>
      </c>
      <c r="C134" s="121" t="s">
        <v>298</v>
      </c>
      <c r="D134" s="117" t="s">
        <v>297</v>
      </c>
      <c r="E134" s="117" t="s">
        <v>243</v>
      </c>
      <c r="F134" s="120" t="s">
        <v>72</v>
      </c>
      <c r="G134" s="118">
        <v>0</v>
      </c>
      <c r="H134" s="118">
        <v>10</v>
      </c>
      <c r="I134" s="118">
        <v>0</v>
      </c>
      <c r="J134" s="118">
        <v>130</v>
      </c>
      <c r="K134" s="118">
        <v>10</v>
      </c>
      <c r="L134" s="120" t="s">
        <v>87</v>
      </c>
      <c r="M134" s="126" t="s">
        <v>77</v>
      </c>
      <c r="N134" s="117"/>
      <c r="O134" s="120"/>
    </row>
    <row r="135" spans="1:15" s="9" customFormat="1" ht="41.4" x14ac:dyDescent="0.3">
      <c r="A135" s="121" t="s">
        <v>16</v>
      </c>
      <c r="B135" s="118">
        <v>6</v>
      </c>
      <c r="C135" s="121" t="s">
        <v>300</v>
      </c>
      <c r="D135" s="117" t="s">
        <v>299</v>
      </c>
      <c r="E135" s="117" t="s">
        <v>244</v>
      </c>
      <c r="F135" s="120" t="s">
        <v>66</v>
      </c>
      <c r="G135" s="118">
        <v>0</v>
      </c>
      <c r="H135" s="118">
        <v>10</v>
      </c>
      <c r="I135" s="118">
        <v>0</v>
      </c>
      <c r="J135" s="118">
        <v>130</v>
      </c>
      <c r="K135" s="118">
        <v>10</v>
      </c>
      <c r="L135" s="120" t="s">
        <v>87</v>
      </c>
      <c r="M135" s="126" t="s">
        <v>77</v>
      </c>
      <c r="N135" s="117"/>
      <c r="O135" s="120"/>
    </row>
    <row r="136" spans="1:15" s="9" customFormat="1" ht="27.6" x14ac:dyDescent="0.3">
      <c r="A136" s="121" t="s">
        <v>16</v>
      </c>
      <c r="B136" s="118">
        <v>6</v>
      </c>
      <c r="C136" s="121" t="s">
        <v>302</v>
      </c>
      <c r="D136" s="117" t="s">
        <v>301</v>
      </c>
      <c r="E136" s="117" t="s">
        <v>140</v>
      </c>
      <c r="F136" s="120" t="s">
        <v>144</v>
      </c>
      <c r="G136" s="118">
        <v>0</v>
      </c>
      <c r="H136" s="118">
        <v>10</v>
      </c>
      <c r="I136" s="118">
        <v>0</v>
      </c>
      <c r="J136" s="118">
        <v>130</v>
      </c>
      <c r="K136" s="118">
        <v>10</v>
      </c>
      <c r="L136" s="120" t="s">
        <v>87</v>
      </c>
      <c r="M136" s="126" t="s">
        <v>77</v>
      </c>
      <c r="N136" s="117"/>
      <c r="O136" s="120"/>
    </row>
    <row r="137" spans="1:15" x14ac:dyDescent="0.3">
      <c r="A137" s="154"/>
      <c r="B137" s="155"/>
      <c r="C137" s="155"/>
      <c r="D137" s="163"/>
      <c r="E137" s="163"/>
      <c r="F137" s="164"/>
      <c r="G137" s="164"/>
      <c r="H137" s="164"/>
      <c r="I137" s="164"/>
      <c r="J137" s="164"/>
      <c r="K137" s="164"/>
      <c r="L137" s="164"/>
      <c r="M137" s="164"/>
      <c r="N137" s="163"/>
      <c r="O137" s="164"/>
    </row>
    <row r="138" spans="1:15" x14ac:dyDescent="0.3">
      <c r="A138" s="172" t="s">
        <v>698</v>
      </c>
      <c r="B138" s="173"/>
      <c r="C138" s="173"/>
      <c r="D138" s="173"/>
      <c r="E138" s="173"/>
      <c r="F138" s="173"/>
      <c r="G138" s="173"/>
      <c r="H138" s="173"/>
      <c r="I138" s="173"/>
      <c r="J138" s="173"/>
      <c r="K138" s="173"/>
      <c r="L138" s="173"/>
      <c r="M138" s="173"/>
      <c r="N138" s="173"/>
      <c r="O138" s="173"/>
    </row>
    <row r="139" spans="1:15" ht="41.4" x14ac:dyDescent="0.3">
      <c r="A139" s="146" t="s">
        <v>16</v>
      </c>
      <c r="B139" s="118">
        <v>7</v>
      </c>
      <c r="C139" s="121" t="s">
        <v>310</v>
      </c>
      <c r="D139" s="117" t="s">
        <v>79</v>
      </c>
      <c r="E139" s="117" t="s">
        <v>187</v>
      </c>
      <c r="F139" s="120" t="s">
        <v>188</v>
      </c>
      <c r="G139" s="118"/>
      <c r="H139" s="118"/>
      <c r="I139" s="118">
        <v>0</v>
      </c>
      <c r="J139" s="118">
        <v>560</v>
      </c>
      <c r="K139" s="118">
        <v>30</v>
      </c>
      <c r="L139" s="120" t="s">
        <v>87</v>
      </c>
      <c r="M139" s="120" t="s">
        <v>78</v>
      </c>
      <c r="N139" s="117"/>
      <c r="O139" s="127"/>
    </row>
    <row r="140" spans="1:15" ht="27.6" x14ac:dyDescent="0.3">
      <c r="A140" s="146" t="s">
        <v>16</v>
      </c>
      <c r="B140" s="118">
        <v>7</v>
      </c>
      <c r="C140" s="121" t="s">
        <v>304</v>
      </c>
      <c r="D140" s="117" t="s">
        <v>80</v>
      </c>
      <c r="E140" s="117" t="s">
        <v>170</v>
      </c>
      <c r="F140" s="120" t="s">
        <v>182</v>
      </c>
      <c r="G140" s="118"/>
      <c r="H140" s="118"/>
      <c r="I140" s="118">
        <v>0</v>
      </c>
      <c r="J140" s="118">
        <v>560</v>
      </c>
      <c r="K140" s="118">
        <v>30</v>
      </c>
      <c r="L140" s="120" t="s">
        <v>87</v>
      </c>
      <c r="M140" s="120" t="s">
        <v>78</v>
      </c>
      <c r="N140" s="117"/>
      <c r="O140" s="127"/>
    </row>
    <row r="141" spans="1:15" ht="27.6" x14ac:dyDescent="0.3">
      <c r="A141" s="146" t="s">
        <v>16</v>
      </c>
      <c r="B141" s="118">
        <v>7</v>
      </c>
      <c r="C141" s="121" t="s">
        <v>307</v>
      </c>
      <c r="D141" s="117" t="s">
        <v>81</v>
      </c>
      <c r="E141" s="117" t="s">
        <v>142</v>
      </c>
      <c r="F141" s="126" t="s">
        <v>111</v>
      </c>
      <c r="G141" s="118"/>
      <c r="H141" s="118"/>
      <c r="I141" s="118">
        <v>0</v>
      </c>
      <c r="J141" s="118">
        <v>560</v>
      </c>
      <c r="K141" s="118">
        <v>30</v>
      </c>
      <c r="L141" s="120" t="s">
        <v>87</v>
      </c>
      <c r="M141" s="120" t="s">
        <v>78</v>
      </c>
      <c r="N141" s="117"/>
      <c r="O141" s="127"/>
    </row>
    <row r="142" spans="1:15" ht="27.6" x14ac:dyDescent="0.3">
      <c r="A142" s="146" t="s">
        <v>16</v>
      </c>
      <c r="B142" s="118">
        <v>7</v>
      </c>
      <c r="C142" s="121" t="s">
        <v>311</v>
      </c>
      <c r="D142" s="117" t="s">
        <v>82</v>
      </c>
      <c r="E142" s="117" t="s">
        <v>74</v>
      </c>
      <c r="F142" s="120" t="s">
        <v>75</v>
      </c>
      <c r="G142" s="118"/>
      <c r="H142" s="118"/>
      <c r="I142" s="118">
        <v>0</v>
      </c>
      <c r="J142" s="118">
        <v>560</v>
      </c>
      <c r="K142" s="118">
        <v>30</v>
      </c>
      <c r="L142" s="120" t="s">
        <v>87</v>
      </c>
      <c r="M142" s="120" t="s">
        <v>78</v>
      </c>
      <c r="N142" s="117"/>
      <c r="O142" s="127"/>
    </row>
    <row r="143" spans="1:15" ht="41.4" x14ac:dyDescent="0.3">
      <c r="A143" s="146" t="s">
        <v>16</v>
      </c>
      <c r="B143" s="118">
        <v>7</v>
      </c>
      <c r="C143" s="121" t="s">
        <v>308</v>
      </c>
      <c r="D143" s="117" t="s">
        <v>83</v>
      </c>
      <c r="E143" s="117" t="s">
        <v>169</v>
      </c>
      <c r="F143" s="120" t="s">
        <v>184</v>
      </c>
      <c r="G143" s="118"/>
      <c r="H143" s="118"/>
      <c r="I143" s="118">
        <v>0</v>
      </c>
      <c r="J143" s="118">
        <v>560</v>
      </c>
      <c r="K143" s="118">
        <v>30</v>
      </c>
      <c r="L143" s="120" t="s">
        <v>87</v>
      </c>
      <c r="M143" s="120" t="s">
        <v>78</v>
      </c>
      <c r="N143" s="117"/>
      <c r="O143" s="127"/>
    </row>
    <row r="144" spans="1:15" ht="41.4" x14ac:dyDescent="0.3">
      <c r="A144" s="146" t="s">
        <v>16</v>
      </c>
      <c r="B144" s="118">
        <v>7</v>
      </c>
      <c r="C144" s="121" t="s">
        <v>309</v>
      </c>
      <c r="D144" s="117" t="s">
        <v>84</v>
      </c>
      <c r="E144" s="117" t="s">
        <v>71</v>
      </c>
      <c r="F144" s="120" t="s">
        <v>72</v>
      </c>
      <c r="G144" s="118"/>
      <c r="H144" s="118"/>
      <c r="I144" s="118">
        <v>0</v>
      </c>
      <c r="J144" s="118">
        <v>560</v>
      </c>
      <c r="K144" s="118">
        <v>30</v>
      </c>
      <c r="L144" s="120" t="s">
        <v>87</v>
      </c>
      <c r="M144" s="120" t="s">
        <v>78</v>
      </c>
      <c r="N144" s="117"/>
      <c r="O144" s="127"/>
    </row>
    <row r="145" spans="1:15" ht="27.6" x14ac:dyDescent="0.3">
      <c r="A145" s="146" t="s">
        <v>16</v>
      </c>
      <c r="B145" s="118">
        <v>7</v>
      </c>
      <c r="C145" s="121" t="s">
        <v>305</v>
      </c>
      <c r="D145" s="117" t="s">
        <v>85</v>
      </c>
      <c r="E145" s="117" t="s">
        <v>140</v>
      </c>
      <c r="F145" s="120" t="s">
        <v>144</v>
      </c>
      <c r="G145" s="118"/>
      <c r="H145" s="118"/>
      <c r="I145" s="118">
        <v>0</v>
      </c>
      <c r="J145" s="118">
        <v>560</v>
      </c>
      <c r="K145" s="118">
        <v>30</v>
      </c>
      <c r="L145" s="120" t="s">
        <v>87</v>
      </c>
      <c r="M145" s="120" t="s">
        <v>78</v>
      </c>
      <c r="N145" s="117"/>
      <c r="O145" s="127"/>
    </row>
    <row r="146" spans="1:15" s="13" customFormat="1" ht="27.6" x14ac:dyDescent="0.3">
      <c r="A146" s="146" t="s">
        <v>16</v>
      </c>
      <c r="B146" s="118">
        <v>7</v>
      </c>
      <c r="C146" s="121" t="s">
        <v>306</v>
      </c>
      <c r="D146" s="117" t="s">
        <v>86</v>
      </c>
      <c r="E146" s="117" t="s">
        <v>142</v>
      </c>
      <c r="F146" s="126" t="s">
        <v>111</v>
      </c>
      <c r="G146" s="118"/>
      <c r="H146" s="118"/>
      <c r="I146" s="118">
        <v>0</v>
      </c>
      <c r="J146" s="118">
        <v>560</v>
      </c>
      <c r="K146" s="118">
        <v>30</v>
      </c>
      <c r="L146" s="120" t="s">
        <v>87</v>
      </c>
      <c r="M146" s="120" t="s">
        <v>78</v>
      </c>
      <c r="N146" s="117"/>
      <c r="O146" s="120"/>
    </row>
    <row r="147" spans="1:15" x14ac:dyDescent="0.3">
      <c r="A147" s="154"/>
      <c r="B147" s="155"/>
      <c r="C147" s="155"/>
      <c r="D147" s="156"/>
      <c r="E147" s="156"/>
      <c r="F147" s="157"/>
      <c r="G147" s="158"/>
      <c r="H147" s="158"/>
      <c r="I147" s="158"/>
      <c r="J147" s="158"/>
      <c r="K147" s="159"/>
      <c r="L147" s="157"/>
      <c r="M147" s="157"/>
      <c r="N147" s="156"/>
      <c r="O147" s="160"/>
    </row>
    <row r="148" spans="1:15" x14ac:dyDescent="0.3">
      <c r="A148" s="169" t="s">
        <v>705</v>
      </c>
      <c r="B148" s="170"/>
      <c r="C148" s="170"/>
      <c r="D148" s="170"/>
      <c r="E148" s="170"/>
      <c r="F148" s="170"/>
      <c r="G148" s="170"/>
      <c r="H148" s="170"/>
      <c r="I148" s="170"/>
      <c r="J148" s="170"/>
      <c r="K148" s="170"/>
      <c r="L148" s="170"/>
      <c r="M148" s="170"/>
      <c r="N148" s="170"/>
      <c r="O148" s="170"/>
    </row>
    <row r="149" spans="1:15" x14ac:dyDescent="0.3">
      <c r="A149" s="146" t="s">
        <v>16</v>
      </c>
      <c r="B149" s="165"/>
      <c r="C149" s="166" t="s">
        <v>312</v>
      </c>
      <c r="D149" s="117" t="s">
        <v>193</v>
      </c>
      <c r="E149" s="167" t="s">
        <v>336</v>
      </c>
      <c r="F149" s="168" t="s">
        <v>335</v>
      </c>
      <c r="G149" s="74">
        <v>1</v>
      </c>
      <c r="H149" s="74">
        <v>1</v>
      </c>
      <c r="I149" s="74">
        <v>13</v>
      </c>
      <c r="J149" s="74">
        <v>13</v>
      </c>
      <c r="K149" s="74">
        <v>3</v>
      </c>
      <c r="L149" s="76" t="s">
        <v>98</v>
      </c>
      <c r="M149" s="168" t="s">
        <v>78</v>
      </c>
      <c r="N149" s="167"/>
      <c r="O149" s="127"/>
    </row>
    <row r="150" spans="1:15" ht="27.6" x14ac:dyDescent="0.3">
      <c r="A150" s="146" t="s">
        <v>16</v>
      </c>
      <c r="B150" s="165"/>
      <c r="C150" s="166" t="s">
        <v>313</v>
      </c>
      <c r="D150" s="117" t="s">
        <v>194</v>
      </c>
      <c r="E150" s="167" t="s">
        <v>338</v>
      </c>
      <c r="F150" s="168" t="s">
        <v>337</v>
      </c>
      <c r="G150" s="74">
        <v>1</v>
      </c>
      <c r="H150" s="74">
        <v>1</v>
      </c>
      <c r="I150" s="74">
        <v>13</v>
      </c>
      <c r="J150" s="74">
        <v>13</v>
      </c>
      <c r="K150" s="74">
        <v>3</v>
      </c>
      <c r="L150" s="76" t="s">
        <v>98</v>
      </c>
      <c r="M150" s="168" t="s">
        <v>78</v>
      </c>
      <c r="N150" s="167"/>
      <c r="O150" s="127"/>
    </row>
    <row r="151" spans="1:15" ht="27.6" x14ac:dyDescent="0.3">
      <c r="A151" s="146" t="s">
        <v>16</v>
      </c>
      <c r="B151" s="165"/>
      <c r="C151" s="166" t="s">
        <v>330</v>
      </c>
      <c r="D151" s="117" t="s">
        <v>195</v>
      </c>
      <c r="E151" s="167" t="s">
        <v>167</v>
      </c>
      <c r="F151" s="168" t="s">
        <v>174</v>
      </c>
      <c r="G151" s="74">
        <v>2</v>
      </c>
      <c r="H151" s="74">
        <v>0</v>
      </c>
      <c r="I151" s="74">
        <v>26</v>
      </c>
      <c r="J151" s="74">
        <v>0</v>
      </c>
      <c r="K151" s="74">
        <v>3</v>
      </c>
      <c r="L151" s="76" t="s">
        <v>98</v>
      </c>
      <c r="M151" s="168" t="s">
        <v>78</v>
      </c>
      <c r="N151" s="167"/>
      <c r="O151" s="127"/>
    </row>
    <row r="152" spans="1:15" ht="27.6" x14ac:dyDescent="0.3">
      <c r="A152" s="146" t="s">
        <v>16</v>
      </c>
      <c r="B152" s="165"/>
      <c r="C152" s="166" t="s">
        <v>314</v>
      </c>
      <c r="D152" s="117" t="s">
        <v>196</v>
      </c>
      <c r="E152" s="167" t="s">
        <v>71</v>
      </c>
      <c r="F152" s="168" t="s">
        <v>339</v>
      </c>
      <c r="G152" s="74">
        <v>2</v>
      </c>
      <c r="H152" s="74">
        <v>0</v>
      </c>
      <c r="I152" s="74">
        <v>26</v>
      </c>
      <c r="J152" s="74">
        <v>0</v>
      </c>
      <c r="K152" s="74">
        <v>3</v>
      </c>
      <c r="L152" s="76" t="s">
        <v>98</v>
      </c>
      <c r="M152" s="168" t="s">
        <v>78</v>
      </c>
      <c r="N152" s="167"/>
      <c r="O152" s="127"/>
    </row>
  </sheetData>
  <sheetProtection algorithmName="SHA-512" hashValue="SQ2cvMvfSKmrclKoTpYumMqPgPJOW3UluzQBBJtH1EIQP08pZkhyAR4KyY766pvOOajZFMxcB/JOKXJtGZv9aw==" saltValue="WWXrPmrd9DdVm1ZSOsoRnQ==" spinCount="100000" sheet="1" objects="1" scenarios="1"/>
  <sortState ref="A37:O46">
    <sortCondition ref="D37:D46"/>
  </sortState>
  <mergeCells count="17">
    <mergeCell ref="H1:I1"/>
    <mergeCell ref="G7:H7"/>
    <mergeCell ref="I7:J7"/>
    <mergeCell ref="G6:J6"/>
    <mergeCell ref="A64:F64"/>
    <mergeCell ref="A68:O68"/>
    <mergeCell ref="A17:F17"/>
    <mergeCell ref="A26:F26"/>
    <mergeCell ref="A37:F37"/>
    <mergeCell ref="A48:F48"/>
    <mergeCell ref="A56:F56"/>
    <mergeCell ref="A66:F66"/>
    <mergeCell ref="A148:O148"/>
    <mergeCell ref="A116:O116"/>
    <mergeCell ref="A138:O138"/>
    <mergeCell ref="A90:O90"/>
    <mergeCell ref="A106:O106"/>
  </mergeCells>
  <printOptions horizontalCentered="1"/>
  <pageMargins left="0.27559055118110237" right="0.27559055118110237" top="0.86614173228346458" bottom="0.86614173228346458" header="0" footer="0"/>
  <pageSetup paperSize="9" scale="75" orientation="landscape" cellComments="atEnd" r:id="rId1"/>
  <headerFooter>
    <oddFooter>&amp;C&amp;"Arial Narrow,Normál"&amp;10&amp;P</oddFooter>
  </headerFooter>
  <rowBreaks count="6" manualBreakCount="6">
    <brk id="30" max="14" man="1"/>
    <brk id="55" max="14" man="1"/>
    <brk id="82" max="14" man="1"/>
    <brk id="104" max="14" man="1"/>
    <brk id="119" max="14" man="1"/>
    <brk id="133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view="pageBreakPreview" zoomScaleNormal="100" zoomScaleSheetLayoutView="100" workbookViewId="0">
      <pane ySplit="7" topLeftCell="A8" activePane="bottomLeft" state="frozen"/>
      <selection pane="bottomLeft" activeCell="F1" sqref="F1:H1048576"/>
    </sheetView>
  </sheetViews>
  <sheetFormatPr defaultColWidth="9.109375" defaultRowHeight="13.8" x14ac:dyDescent="0.3"/>
  <cols>
    <col min="1" max="1" width="10.44140625" style="40" customWidth="1"/>
    <col min="2" max="2" width="8.88671875" style="46" customWidth="1"/>
    <col min="3" max="3" width="16.5546875" style="46" customWidth="1"/>
    <col min="4" max="4" width="18.33203125" style="47" customWidth="1"/>
    <col min="5" max="5" width="16.88671875" style="47" customWidth="1"/>
    <col min="6" max="6" width="14.21875" style="36" customWidth="1"/>
    <col min="7" max="7" width="12.33203125" style="37" hidden="1" customWidth="1"/>
    <col min="8" max="8" width="7.109375" style="48" customWidth="1"/>
    <col min="9" max="9" width="7.88671875" style="48" customWidth="1"/>
    <col min="10" max="10" width="7.44140625" style="48" customWidth="1"/>
    <col min="11" max="11" width="8.109375" style="48" customWidth="1"/>
    <col min="12" max="12" width="7" style="49" customWidth="1"/>
    <col min="13" max="13" width="7.88671875" style="37" customWidth="1"/>
    <col min="14" max="14" width="9.77734375" style="37" customWidth="1"/>
    <col min="15" max="15" width="11.33203125" style="36" customWidth="1"/>
    <col min="16" max="16" width="10.33203125" style="38" customWidth="1"/>
    <col min="17" max="16384" width="9.109375" style="39"/>
  </cols>
  <sheetData>
    <row r="1" spans="1:16" x14ac:dyDescent="0.3">
      <c r="A1" s="50" t="s">
        <v>660</v>
      </c>
      <c r="B1" s="51"/>
      <c r="C1" s="51"/>
      <c r="D1" s="52"/>
      <c r="E1" s="52"/>
      <c r="F1" s="53"/>
      <c r="G1" s="54"/>
      <c r="H1" s="55"/>
      <c r="I1" s="178"/>
      <c r="J1" s="178"/>
      <c r="K1" s="55"/>
      <c r="L1" s="56"/>
      <c r="M1" s="57"/>
      <c r="N1" s="57"/>
      <c r="O1" s="52"/>
      <c r="P1" s="58"/>
    </row>
    <row r="2" spans="1:16" x14ac:dyDescent="0.3">
      <c r="A2" s="59" t="s">
        <v>616</v>
      </c>
      <c r="B2" s="59"/>
      <c r="C2" s="60" t="s">
        <v>661</v>
      </c>
      <c r="D2" s="61"/>
      <c r="E2" s="60"/>
      <c r="F2" s="52"/>
      <c r="G2" s="54"/>
      <c r="H2" s="55"/>
      <c r="I2" s="55"/>
      <c r="J2" s="55"/>
      <c r="K2" s="55"/>
      <c r="L2" s="56"/>
      <c r="M2" s="57"/>
      <c r="N2" s="57"/>
      <c r="O2" s="53"/>
      <c r="P2" s="58"/>
    </row>
    <row r="3" spans="1:16" x14ac:dyDescent="0.3">
      <c r="A3" s="59" t="s">
        <v>662</v>
      </c>
      <c r="B3" s="59"/>
      <c r="C3" s="62" t="s">
        <v>615</v>
      </c>
      <c r="D3" s="61"/>
      <c r="E3" s="63"/>
      <c r="F3" s="52"/>
      <c r="G3" s="54"/>
      <c r="H3" s="55"/>
      <c r="I3" s="55"/>
      <c r="J3" s="55"/>
      <c r="K3" s="55"/>
      <c r="L3" s="56"/>
      <c r="M3" s="57"/>
      <c r="N3" s="57"/>
      <c r="O3" s="53"/>
      <c r="P3" s="58"/>
    </row>
    <row r="4" spans="1:16" x14ac:dyDescent="0.3">
      <c r="A4" s="184"/>
      <c r="B4" s="184"/>
      <c r="C4" s="64"/>
      <c r="D4" s="60"/>
      <c r="E4" s="60"/>
      <c r="F4" s="52"/>
      <c r="G4" s="57"/>
      <c r="H4" s="55"/>
      <c r="I4" s="55"/>
      <c r="J4" s="55"/>
      <c r="K4" s="55"/>
      <c r="L4" s="56"/>
      <c r="M4" s="57"/>
      <c r="N4" s="57"/>
      <c r="O4" s="53"/>
      <c r="P4" s="58"/>
    </row>
    <row r="5" spans="1:16" x14ac:dyDescent="0.3">
      <c r="A5" s="65"/>
      <c r="B5" s="56"/>
      <c r="C5" s="56"/>
      <c r="D5" s="65"/>
      <c r="E5" s="65"/>
      <c r="F5" s="65"/>
      <c r="G5" s="66"/>
      <c r="H5" s="180" t="s">
        <v>550</v>
      </c>
      <c r="I5" s="180"/>
      <c r="J5" s="185"/>
      <c r="K5" s="185"/>
      <c r="L5" s="56"/>
      <c r="M5" s="67"/>
      <c r="N5" s="67"/>
      <c r="O5" s="53"/>
      <c r="P5" s="67"/>
    </row>
    <row r="6" spans="1:16" x14ac:dyDescent="0.3">
      <c r="A6" s="68"/>
      <c r="B6" s="55"/>
      <c r="C6" s="55"/>
      <c r="D6" s="52"/>
      <c r="E6" s="52"/>
      <c r="F6" s="52"/>
      <c r="G6" s="54"/>
      <c r="H6" s="179" t="s">
        <v>554</v>
      </c>
      <c r="I6" s="179"/>
      <c r="J6" s="179" t="s">
        <v>555</v>
      </c>
      <c r="K6" s="179"/>
      <c r="L6" s="56"/>
      <c r="M6" s="57"/>
      <c r="N6" s="57"/>
      <c r="O6" s="53"/>
      <c r="P6" s="58"/>
    </row>
    <row r="7" spans="1:16" ht="41.4" x14ac:dyDescent="0.3">
      <c r="A7" s="69" t="s">
        <v>549</v>
      </c>
      <c r="B7" s="70" t="s">
        <v>546</v>
      </c>
      <c r="C7" s="70" t="s">
        <v>545</v>
      </c>
      <c r="D7" s="71" t="s">
        <v>551</v>
      </c>
      <c r="E7" s="71" t="s">
        <v>634</v>
      </c>
      <c r="F7" s="71" t="s">
        <v>547</v>
      </c>
      <c r="G7" s="72" t="s">
        <v>548</v>
      </c>
      <c r="H7" s="70" t="s">
        <v>552</v>
      </c>
      <c r="I7" s="70" t="s">
        <v>553</v>
      </c>
      <c r="J7" s="70" t="s">
        <v>552</v>
      </c>
      <c r="K7" s="70" t="s">
        <v>553</v>
      </c>
      <c r="L7" s="70" t="s">
        <v>556</v>
      </c>
      <c r="M7" s="72" t="s">
        <v>557</v>
      </c>
      <c r="N7" s="72" t="s">
        <v>558</v>
      </c>
      <c r="O7" s="71" t="s">
        <v>568</v>
      </c>
      <c r="P7" s="72" t="s">
        <v>569</v>
      </c>
    </row>
    <row r="8" spans="1:16" s="41" customFormat="1" ht="27.6" x14ac:dyDescent="0.3">
      <c r="A8" s="73" t="s">
        <v>572</v>
      </c>
      <c r="B8" s="74">
        <v>1</v>
      </c>
      <c r="C8" s="75" t="s">
        <v>201</v>
      </c>
      <c r="D8" s="73" t="s">
        <v>28</v>
      </c>
      <c r="E8" s="73" t="s">
        <v>454</v>
      </c>
      <c r="F8" s="73" t="s">
        <v>573</v>
      </c>
      <c r="G8" s="76" t="s">
        <v>29</v>
      </c>
      <c r="H8" s="74">
        <v>3</v>
      </c>
      <c r="I8" s="74">
        <v>2</v>
      </c>
      <c r="J8" s="74">
        <v>39</v>
      </c>
      <c r="K8" s="74">
        <v>26</v>
      </c>
      <c r="L8" s="74">
        <v>6</v>
      </c>
      <c r="M8" s="76" t="s">
        <v>563</v>
      </c>
      <c r="N8" s="76" t="s">
        <v>560</v>
      </c>
      <c r="O8" s="73"/>
      <c r="P8" s="73"/>
    </row>
    <row r="9" spans="1:16" s="41" customFormat="1" ht="41.4" x14ac:dyDescent="0.3">
      <c r="A9" s="73" t="s">
        <v>572</v>
      </c>
      <c r="B9" s="74">
        <v>1</v>
      </c>
      <c r="C9" s="75" t="s">
        <v>203</v>
      </c>
      <c r="D9" s="73" t="s">
        <v>33</v>
      </c>
      <c r="E9" s="73" t="s">
        <v>455</v>
      </c>
      <c r="F9" s="73" t="s">
        <v>574</v>
      </c>
      <c r="G9" s="76" t="s">
        <v>35</v>
      </c>
      <c r="H9" s="74">
        <v>2</v>
      </c>
      <c r="I9" s="74">
        <v>0</v>
      </c>
      <c r="J9" s="74">
        <v>26</v>
      </c>
      <c r="K9" s="74">
        <v>0</v>
      </c>
      <c r="L9" s="74">
        <v>3</v>
      </c>
      <c r="M9" s="76" t="s">
        <v>563</v>
      </c>
      <c r="N9" s="76" t="s">
        <v>560</v>
      </c>
      <c r="O9" s="73"/>
      <c r="P9" s="73"/>
    </row>
    <row r="10" spans="1:16" s="41" customFormat="1" x14ac:dyDescent="0.3">
      <c r="A10" s="73" t="s">
        <v>572</v>
      </c>
      <c r="B10" s="74">
        <v>1</v>
      </c>
      <c r="C10" s="75" t="s">
        <v>334</v>
      </c>
      <c r="D10" s="73" t="s">
        <v>146</v>
      </c>
      <c r="E10" s="73" t="s">
        <v>456</v>
      </c>
      <c r="F10" s="73" t="s">
        <v>575</v>
      </c>
      <c r="G10" s="76" t="s">
        <v>156</v>
      </c>
      <c r="H10" s="74">
        <v>1</v>
      </c>
      <c r="I10" s="74">
        <v>1</v>
      </c>
      <c r="J10" s="74">
        <v>13</v>
      </c>
      <c r="K10" s="74">
        <v>13</v>
      </c>
      <c r="L10" s="74">
        <v>3</v>
      </c>
      <c r="M10" s="76" t="s">
        <v>563</v>
      </c>
      <c r="N10" s="76" t="s">
        <v>560</v>
      </c>
      <c r="O10" s="73"/>
      <c r="P10" s="73"/>
    </row>
    <row r="11" spans="1:16" s="41" customFormat="1" ht="27.6" x14ac:dyDescent="0.3">
      <c r="A11" s="73" t="s">
        <v>572</v>
      </c>
      <c r="B11" s="74">
        <v>1</v>
      </c>
      <c r="C11" s="75" t="s">
        <v>316</v>
      </c>
      <c r="D11" s="73" t="s">
        <v>157</v>
      </c>
      <c r="E11" s="73" t="s">
        <v>457</v>
      </c>
      <c r="F11" s="73" t="s">
        <v>576</v>
      </c>
      <c r="G11" s="76" t="s">
        <v>121</v>
      </c>
      <c r="H11" s="74">
        <v>0</v>
      </c>
      <c r="I11" s="74">
        <v>2</v>
      </c>
      <c r="J11" s="74">
        <v>0</v>
      </c>
      <c r="K11" s="74">
        <v>26</v>
      </c>
      <c r="L11" s="74">
        <v>3</v>
      </c>
      <c r="M11" s="76" t="s">
        <v>564</v>
      </c>
      <c r="N11" s="76" t="s">
        <v>560</v>
      </c>
      <c r="O11" s="73"/>
      <c r="P11" s="73"/>
    </row>
    <row r="12" spans="1:16" s="41" customFormat="1" ht="41.4" x14ac:dyDescent="0.3">
      <c r="A12" s="73" t="s">
        <v>572</v>
      </c>
      <c r="B12" s="74">
        <v>1</v>
      </c>
      <c r="C12" s="75" t="s">
        <v>198</v>
      </c>
      <c r="D12" s="73" t="s">
        <v>17</v>
      </c>
      <c r="E12" s="73" t="s">
        <v>458</v>
      </c>
      <c r="F12" s="73" t="s">
        <v>577</v>
      </c>
      <c r="G12" s="76" t="s">
        <v>19</v>
      </c>
      <c r="H12" s="74">
        <v>2</v>
      </c>
      <c r="I12" s="74">
        <v>2</v>
      </c>
      <c r="J12" s="74">
        <v>26</v>
      </c>
      <c r="K12" s="74">
        <v>26</v>
      </c>
      <c r="L12" s="74">
        <v>4</v>
      </c>
      <c r="M12" s="76" t="s">
        <v>563</v>
      </c>
      <c r="N12" s="76" t="s">
        <v>560</v>
      </c>
      <c r="O12" s="73"/>
      <c r="P12" s="73"/>
    </row>
    <row r="13" spans="1:16" s="41" customFormat="1" ht="41.4" x14ac:dyDescent="0.3">
      <c r="A13" s="73" t="s">
        <v>572</v>
      </c>
      <c r="B13" s="74">
        <v>1</v>
      </c>
      <c r="C13" s="75" t="s">
        <v>199</v>
      </c>
      <c r="D13" s="73" t="s">
        <v>20</v>
      </c>
      <c r="E13" s="73" t="s">
        <v>459</v>
      </c>
      <c r="F13" s="73" t="s">
        <v>578</v>
      </c>
      <c r="G13" s="76" t="s">
        <v>22</v>
      </c>
      <c r="H13" s="74">
        <v>2</v>
      </c>
      <c r="I13" s="74">
        <v>2</v>
      </c>
      <c r="J13" s="74">
        <v>26</v>
      </c>
      <c r="K13" s="74">
        <v>26</v>
      </c>
      <c r="L13" s="74">
        <v>5</v>
      </c>
      <c r="M13" s="76" t="s">
        <v>563</v>
      </c>
      <c r="N13" s="76" t="s">
        <v>560</v>
      </c>
      <c r="O13" s="73"/>
      <c r="P13" s="73"/>
    </row>
    <row r="14" spans="1:16" s="41" customFormat="1" ht="27.6" x14ac:dyDescent="0.3">
      <c r="A14" s="73" t="s">
        <v>572</v>
      </c>
      <c r="B14" s="74">
        <v>1</v>
      </c>
      <c r="C14" s="75" t="s">
        <v>200</v>
      </c>
      <c r="D14" s="73" t="s">
        <v>23</v>
      </c>
      <c r="E14" s="73" t="s">
        <v>460</v>
      </c>
      <c r="F14" s="73" t="s">
        <v>579</v>
      </c>
      <c r="G14" s="76" t="s">
        <v>25</v>
      </c>
      <c r="H14" s="74">
        <v>1</v>
      </c>
      <c r="I14" s="74">
        <v>3</v>
      </c>
      <c r="J14" s="74">
        <v>13</v>
      </c>
      <c r="K14" s="74">
        <v>39</v>
      </c>
      <c r="L14" s="74">
        <v>4</v>
      </c>
      <c r="M14" s="76" t="s">
        <v>563</v>
      </c>
      <c r="N14" s="76" t="s">
        <v>560</v>
      </c>
      <c r="O14" s="73"/>
      <c r="P14" s="73"/>
    </row>
    <row r="15" spans="1:16" s="41" customFormat="1" ht="27.6" x14ac:dyDescent="0.3">
      <c r="A15" s="73" t="s">
        <v>572</v>
      </c>
      <c r="B15" s="74">
        <v>1</v>
      </c>
      <c r="C15" s="75" t="s">
        <v>202</v>
      </c>
      <c r="D15" s="73" t="s">
        <v>30</v>
      </c>
      <c r="E15" s="73" t="s">
        <v>461</v>
      </c>
      <c r="F15" s="73" t="s">
        <v>580</v>
      </c>
      <c r="G15" s="76" t="s">
        <v>32</v>
      </c>
      <c r="H15" s="74">
        <v>0</v>
      </c>
      <c r="I15" s="74">
        <v>2</v>
      </c>
      <c r="J15" s="74">
        <v>0</v>
      </c>
      <c r="K15" s="74">
        <v>26</v>
      </c>
      <c r="L15" s="74">
        <v>0</v>
      </c>
      <c r="M15" s="76" t="s">
        <v>562</v>
      </c>
      <c r="N15" s="76" t="s">
        <v>560</v>
      </c>
      <c r="O15" s="73"/>
      <c r="P15" s="73"/>
    </row>
    <row r="16" spans="1:16" x14ac:dyDescent="0.3">
      <c r="A16" s="182" t="s">
        <v>570</v>
      </c>
      <c r="B16" s="183"/>
      <c r="C16" s="183"/>
      <c r="D16" s="183"/>
      <c r="E16" s="183"/>
      <c r="F16" s="183"/>
      <c r="G16" s="183"/>
      <c r="H16" s="77">
        <f>SUM(H8:H15)</f>
        <v>11</v>
      </c>
      <c r="I16" s="77">
        <f>SUM(I8:I15)</f>
        <v>14</v>
      </c>
      <c r="J16" s="77">
        <f>SUM(J8:J15)</f>
        <v>143</v>
      </c>
      <c r="K16" s="77">
        <f>SUM(K8:K15)</f>
        <v>182</v>
      </c>
      <c r="L16" s="77">
        <f>SUM(L8:L15)</f>
        <v>28</v>
      </c>
      <c r="M16" s="78"/>
      <c r="N16" s="78"/>
      <c r="O16" s="79"/>
      <c r="P16" s="78"/>
    </row>
    <row r="17" spans="1:16" ht="27.6" x14ac:dyDescent="0.3">
      <c r="A17" s="73" t="s">
        <v>572</v>
      </c>
      <c r="B17" s="76">
        <v>2</v>
      </c>
      <c r="C17" s="73" t="s">
        <v>204</v>
      </c>
      <c r="D17" s="73" t="s">
        <v>36</v>
      </c>
      <c r="E17" s="73" t="s">
        <v>462</v>
      </c>
      <c r="F17" s="73" t="s">
        <v>581</v>
      </c>
      <c r="G17" s="76" t="s">
        <v>38</v>
      </c>
      <c r="H17" s="74">
        <v>1</v>
      </c>
      <c r="I17" s="74">
        <v>2</v>
      </c>
      <c r="J17" s="74">
        <v>13</v>
      </c>
      <c r="K17" s="74">
        <v>26</v>
      </c>
      <c r="L17" s="74">
        <v>3</v>
      </c>
      <c r="M17" s="76" t="s">
        <v>564</v>
      </c>
      <c r="N17" s="76" t="s">
        <v>560</v>
      </c>
      <c r="O17" s="73"/>
      <c r="P17" s="76"/>
    </row>
    <row r="18" spans="1:16" s="41" customFormat="1" ht="27.6" x14ac:dyDescent="0.3">
      <c r="A18" s="73" t="s">
        <v>572</v>
      </c>
      <c r="B18" s="76">
        <v>2</v>
      </c>
      <c r="C18" s="73" t="s">
        <v>207</v>
      </c>
      <c r="D18" s="73" t="s">
        <v>44</v>
      </c>
      <c r="E18" s="73" t="s">
        <v>463</v>
      </c>
      <c r="F18" s="73" t="s">
        <v>582</v>
      </c>
      <c r="G18" s="76" t="s">
        <v>46</v>
      </c>
      <c r="H18" s="74">
        <v>2</v>
      </c>
      <c r="I18" s="74">
        <v>2</v>
      </c>
      <c r="J18" s="76">
        <v>26</v>
      </c>
      <c r="K18" s="76">
        <v>26</v>
      </c>
      <c r="L18" s="74">
        <v>5</v>
      </c>
      <c r="M18" s="76" t="s">
        <v>563</v>
      </c>
      <c r="N18" s="76" t="s">
        <v>560</v>
      </c>
      <c r="O18" s="73"/>
      <c r="P18" s="76"/>
    </row>
    <row r="19" spans="1:16" s="41" customFormat="1" ht="55.2" x14ac:dyDescent="0.3">
      <c r="A19" s="73" t="s">
        <v>572</v>
      </c>
      <c r="B19" s="76">
        <v>2</v>
      </c>
      <c r="C19" s="73" t="s">
        <v>206</v>
      </c>
      <c r="D19" s="73" t="s">
        <v>41</v>
      </c>
      <c r="E19" s="73" t="s">
        <v>464</v>
      </c>
      <c r="F19" s="73" t="s">
        <v>583</v>
      </c>
      <c r="G19" s="76" t="s">
        <v>43</v>
      </c>
      <c r="H19" s="76">
        <v>2</v>
      </c>
      <c r="I19" s="76">
        <v>2</v>
      </c>
      <c r="J19" s="76">
        <v>26</v>
      </c>
      <c r="K19" s="76">
        <v>26</v>
      </c>
      <c r="L19" s="76">
        <v>6</v>
      </c>
      <c r="M19" s="76" t="s">
        <v>563</v>
      </c>
      <c r="N19" s="76" t="s">
        <v>560</v>
      </c>
      <c r="O19" s="73" t="s">
        <v>565</v>
      </c>
      <c r="P19" s="73"/>
    </row>
    <row r="20" spans="1:16" s="41" customFormat="1" ht="41.4" x14ac:dyDescent="0.3">
      <c r="A20" s="73" t="s">
        <v>572</v>
      </c>
      <c r="B20" s="76">
        <v>2</v>
      </c>
      <c r="C20" s="73" t="s">
        <v>317</v>
      </c>
      <c r="D20" s="73" t="s">
        <v>158</v>
      </c>
      <c r="E20" s="73" t="s">
        <v>465</v>
      </c>
      <c r="F20" s="73" t="s">
        <v>584</v>
      </c>
      <c r="G20" s="76" t="s">
        <v>177</v>
      </c>
      <c r="H20" s="76">
        <v>4</v>
      </c>
      <c r="I20" s="76">
        <v>1</v>
      </c>
      <c r="J20" s="76">
        <v>52</v>
      </c>
      <c r="K20" s="74">
        <v>13</v>
      </c>
      <c r="L20" s="76">
        <v>6</v>
      </c>
      <c r="M20" s="76" t="s">
        <v>563</v>
      </c>
      <c r="N20" s="76" t="s">
        <v>560</v>
      </c>
      <c r="O20" s="73" t="s">
        <v>454</v>
      </c>
      <c r="P20" s="73"/>
    </row>
    <row r="21" spans="1:16" s="41" customFormat="1" ht="27.6" x14ac:dyDescent="0.3">
      <c r="A21" s="73" t="s">
        <v>572</v>
      </c>
      <c r="B21" s="76">
        <v>2</v>
      </c>
      <c r="C21" s="73" t="s">
        <v>352</v>
      </c>
      <c r="D21" s="73" t="s">
        <v>159</v>
      </c>
      <c r="E21" s="73" t="s">
        <v>466</v>
      </c>
      <c r="F21" s="73" t="s">
        <v>585</v>
      </c>
      <c r="G21" s="76" t="s">
        <v>174</v>
      </c>
      <c r="H21" s="76">
        <v>2</v>
      </c>
      <c r="I21" s="76">
        <v>0</v>
      </c>
      <c r="J21" s="76">
        <v>26</v>
      </c>
      <c r="K21" s="76">
        <v>0</v>
      </c>
      <c r="L21" s="76">
        <v>3</v>
      </c>
      <c r="M21" s="76" t="s">
        <v>563</v>
      </c>
      <c r="N21" s="76" t="s">
        <v>560</v>
      </c>
      <c r="O21" s="73"/>
      <c r="P21" s="73"/>
    </row>
    <row r="22" spans="1:16" s="41" customFormat="1" ht="41.4" x14ac:dyDescent="0.3">
      <c r="A22" s="73" t="s">
        <v>572</v>
      </c>
      <c r="B22" s="76">
        <v>2</v>
      </c>
      <c r="C22" s="73" t="s">
        <v>205</v>
      </c>
      <c r="D22" s="73" t="s">
        <v>39</v>
      </c>
      <c r="E22" s="73" t="s">
        <v>467</v>
      </c>
      <c r="F22" s="73" t="s">
        <v>577</v>
      </c>
      <c r="G22" s="76" t="s">
        <v>19</v>
      </c>
      <c r="H22" s="76">
        <v>1</v>
      </c>
      <c r="I22" s="76">
        <v>2</v>
      </c>
      <c r="J22" s="74">
        <v>13</v>
      </c>
      <c r="K22" s="76">
        <v>26</v>
      </c>
      <c r="L22" s="76">
        <v>3</v>
      </c>
      <c r="M22" s="76" t="s">
        <v>563</v>
      </c>
      <c r="N22" s="76" t="s">
        <v>560</v>
      </c>
      <c r="O22" s="73" t="s">
        <v>458</v>
      </c>
      <c r="P22" s="73"/>
    </row>
    <row r="23" spans="1:16" s="41" customFormat="1" ht="27.6" x14ac:dyDescent="0.3">
      <c r="A23" s="73" t="s">
        <v>572</v>
      </c>
      <c r="B23" s="76">
        <v>2</v>
      </c>
      <c r="C23" s="73" t="s">
        <v>208</v>
      </c>
      <c r="D23" s="73" t="s">
        <v>47</v>
      </c>
      <c r="E23" s="73" t="s">
        <v>468</v>
      </c>
      <c r="F23" s="73" t="s">
        <v>580</v>
      </c>
      <c r="G23" s="76" t="s">
        <v>32</v>
      </c>
      <c r="H23" s="74">
        <v>2</v>
      </c>
      <c r="I23" s="74">
        <v>0</v>
      </c>
      <c r="J23" s="76">
        <v>26</v>
      </c>
      <c r="K23" s="74">
        <v>0</v>
      </c>
      <c r="L23" s="74">
        <v>0</v>
      </c>
      <c r="M23" s="76" t="s">
        <v>562</v>
      </c>
      <c r="N23" s="76" t="s">
        <v>560</v>
      </c>
      <c r="O23" s="73"/>
      <c r="P23" s="76"/>
    </row>
    <row r="24" spans="1:16" s="41" customFormat="1" ht="28.8" x14ac:dyDescent="0.3">
      <c r="A24" s="73" t="s">
        <v>572</v>
      </c>
      <c r="B24" s="76">
        <v>2</v>
      </c>
      <c r="C24" s="73"/>
      <c r="D24" s="73" t="s">
        <v>663</v>
      </c>
      <c r="E24" s="73" t="s">
        <v>664</v>
      </c>
      <c r="F24" s="73"/>
      <c r="G24" s="76"/>
      <c r="H24" s="76">
        <v>1</v>
      </c>
      <c r="I24" s="76">
        <v>1</v>
      </c>
      <c r="J24" s="74">
        <v>13</v>
      </c>
      <c r="K24" s="74">
        <v>13</v>
      </c>
      <c r="L24" s="76">
        <v>3</v>
      </c>
      <c r="M24" s="76"/>
      <c r="N24" s="76" t="s">
        <v>559</v>
      </c>
      <c r="O24" s="73"/>
      <c r="P24" s="73"/>
    </row>
    <row r="25" spans="1:16" x14ac:dyDescent="0.3">
      <c r="A25" s="182" t="s">
        <v>570</v>
      </c>
      <c r="B25" s="183"/>
      <c r="C25" s="183"/>
      <c r="D25" s="183"/>
      <c r="E25" s="183"/>
      <c r="F25" s="183"/>
      <c r="G25" s="183"/>
      <c r="H25" s="77">
        <f>SUM(H17:H24)</f>
        <v>15</v>
      </c>
      <c r="I25" s="77">
        <f>SUM(I17:I24)</f>
        <v>10</v>
      </c>
      <c r="J25" s="77">
        <f>SUM(J17:J24)</f>
        <v>195</v>
      </c>
      <c r="K25" s="77">
        <f>SUM(K17:K24)</f>
        <v>130</v>
      </c>
      <c r="L25" s="77">
        <f>SUM(L17:L24)</f>
        <v>29</v>
      </c>
      <c r="M25" s="78"/>
      <c r="N25" s="78"/>
      <c r="O25" s="79"/>
      <c r="P25" s="78"/>
    </row>
    <row r="26" spans="1:16" ht="27.6" x14ac:dyDescent="0.3">
      <c r="A26" s="80" t="s">
        <v>572</v>
      </c>
      <c r="B26" s="74">
        <v>3</v>
      </c>
      <c r="C26" s="75" t="s">
        <v>213</v>
      </c>
      <c r="D26" s="73" t="s">
        <v>56</v>
      </c>
      <c r="E26" s="73" t="s">
        <v>469</v>
      </c>
      <c r="F26" s="73" t="s">
        <v>586</v>
      </c>
      <c r="G26" s="76" t="s">
        <v>58</v>
      </c>
      <c r="H26" s="74">
        <v>2</v>
      </c>
      <c r="I26" s="74">
        <v>2</v>
      </c>
      <c r="J26" s="74">
        <v>26</v>
      </c>
      <c r="K26" s="74">
        <v>26</v>
      </c>
      <c r="L26" s="74">
        <v>4</v>
      </c>
      <c r="M26" s="76" t="s">
        <v>563</v>
      </c>
      <c r="N26" s="76" t="s">
        <v>560</v>
      </c>
      <c r="O26" s="73" t="s">
        <v>455</v>
      </c>
      <c r="P26" s="76"/>
    </row>
    <row r="27" spans="1:16" s="41" customFormat="1" ht="41.4" x14ac:dyDescent="0.3">
      <c r="A27" s="75" t="s">
        <v>572</v>
      </c>
      <c r="B27" s="74">
        <v>3</v>
      </c>
      <c r="C27" s="75" t="s">
        <v>319</v>
      </c>
      <c r="D27" s="73" t="s">
        <v>178</v>
      </c>
      <c r="E27" s="73" t="s">
        <v>470</v>
      </c>
      <c r="F27" s="73" t="s">
        <v>587</v>
      </c>
      <c r="G27" s="76" t="s">
        <v>62</v>
      </c>
      <c r="H27" s="74">
        <v>2</v>
      </c>
      <c r="I27" s="74">
        <v>0</v>
      </c>
      <c r="J27" s="74">
        <v>26</v>
      </c>
      <c r="K27" s="74">
        <v>0</v>
      </c>
      <c r="L27" s="74">
        <v>3</v>
      </c>
      <c r="M27" s="76" t="s">
        <v>563</v>
      </c>
      <c r="N27" s="76" t="s">
        <v>560</v>
      </c>
      <c r="O27" s="73" t="s">
        <v>454</v>
      </c>
      <c r="P27" s="76"/>
    </row>
    <row r="28" spans="1:16" s="41" customFormat="1" ht="27.6" x14ac:dyDescent="0.3">
      <c r="A28" s="80" t="s">
        <v>572</v>
      </c>
      <c r="B28" s="74">
        <v>3</v>
      </c>
      <c r="C28" s="75" t="s">
        <v>209</v>
      </c>
      <c r="D28" s="73" t="s">
        <v>48</v>
      </c>
      <c r="E28" s="73" t="s">
        <v>471</v>
      </c>
      <c r="F28" s="73" t="s">
        <v>588</v>
      </c>
      <c r="G28" s="76" t="s">
        <v>49</v>
      </c>
      <c r="H28" s="74"/>
      <c r="I28" s="74"/>
      <c r="J28" s="74">
        <v>0</v>
      </c>
      <c r="K28" s="74">
        <v>30</v>
      </c>
      <c r="L28" s="74">
        <v>0</v>
      </c>
      <c r="M28" s="76" t="s">
        <v>562</v>
      </c>
      <c r="N28" s="76" t="s">
        <v>560</v>
      </c>
      <c r="O28" s="73"/>
      <c r="P28" s="81"/>
    </row>
    <row r="29" spans="1:16" s="42" customFormat="1" ht="41.4" x14ac:dyDescent="0.3">
      <c r="A29" s="80" t="s">
        <v>572</v>
      </c>
      <c r="B29" s="74">
        <v>3</v>
      </c>
      <c r="C29" s="75" t="s">
        <v>211</v>
      </c>
      <c r="D29" s="73" t="s">
        <v>50</v>
      </c>
      <c r="E29" s="73" t="s">
        <v>472</v>
      </c>
      <c r="F29" s="73" t="s">
        <v>589</v>
      </c>
      <c r="G29" s="76" t="s">
        <v>52</v>
      </c>
      <c r="H29" s="74">
        <v>2</v>
      </c>
      <c r="I29" s="74">
        <v>2</v>
      </c>
      <c r="J29" s="74">
        <v>26</v>
      </c>
      <c r="K29" s="74">
        <v>26</v>
      </c>
      <c r="L29" s="74">
        <v>6</v>
      </c>
      <c r="M29" s="76" t="s">
        <v>563</v>
      </c>
      <c r="N29" s="76" t="s">
        <v>560</v>
      </c>
      <c r="O29" s="73" t="s">
        <v>566</v>
      </c>
      <c r="P29" s="73"/>
    </row>
    <row r="30" spans="1:16" s="41" customFormat="1" ht="27.6" x14ac:dyDescent="0.3">
      <c r="A30" s="75" t="s">
        <v>572</v>
      </c>
      <c r="B30" s="74">
        <v>3</v>
      </c>
      <c r="C30" s="75" t="s">
        <v>320</v>
      </c>
      <c r="D30" s="73" t="s">
        <v>160</v>
      </c>
      <c r="E30" s="73" t="s">
        <v>473</v>
      </c>
      <c r="F30" s="73" t="s">
        <v>590</v>
      </c>
      <c r="G30" s="76" t="s">
        <v>175</v>
      </c>
      <c r="H30" s="74">
        <v>2</v>
      </c>
      <c r="I30" s="74">
        <v>0</v>
      </c>
      <c r="J30" s="74">
        <v>26</v>
      </c>
      <c r="K30" s="74">
        <v>0</v>
      </c>
      <c r="L30" s="74">
        <v>3</v>
      </c>
      <c r="M30" s="76" t="s">
        <v>563</v>
      </c>
      <c r="N30" s="76" t="s">
        <v>560</v>
      </c>
      <c r="O30" s="73" t="s">
        <v>465</v>
      </c>
      <c r="P30" s="76"/>
    </row>
    <row r="31" spans="1:16" s="41" customFormat="1" ht="55.2" x14ac:dyDescent="0.3">
      <c r="A31" s="80" t="s">
        <v>572</v>
      </c>
      <c r="B31" s="74">
        <v>3</v>
      </c>
      <c r="C31" s="75" t="s">
        <v>214</v>
      </c>
      <c r="D31" s="73" t="s">
        <v>59</v>
      </c>
      <c r="E31" s="73" t="s">
        <v>618</v>
      </c>
      <c r="F31" s="73" t="s">
        <v>591</v>
      </c>
      <c r="G31" s="76" t="s">
        <v>60</v>
      </c>
      <c r="H31" s="74">
        <v>2</v>
      </c>
      <c r="I31" s="74">
        <v>1</v>
      </c>
      <c r="J31" s="74">
        <v>26</v>
      </c>
      <c r="K31" s="74">
        <v>13</v>
      </c>
      <c r="L31" s="74">
        <v>3</v>
      </c>
      <c r="M31" s="76" t="s">
        <v>563</v>
      </c>
      <c r="N31" s="76" t="s">
        <v>560</v>
      </c>
      <c r="O31" s="73"/>
      <c r="P31" s="76"/>
    </row>
    <row r="32" spans="1:16" s="41" customFormat="1" ht="41.4" x14ac:dyDescent="0.3">
      <c r="A32" s="80" t="s">
        <v>572</v>
      </c>
      <c r="B32" s="74">
        <v>3</v>
      </c>
      <c r="C32" s="75" t="s">
        <v>321</v>
      </c>
      <c r="D32" s="73" t="s">
        <v>161</v>
      </c>
      <c r="E32" s="73" t="s">
        <v>474</v>
      </c>
      <c r="F32" s="73" t="s">
        <v>581</v>
      </c>
      <c r="G32" s="76" t="s">
        <v>38</v>
      </c>
      <c r="H32" s="74">
        <v>1</v>
      </c>
      <c r="I32" s="74">
        <v>2</v>
      </c>
      <c r="J32" s="74">
        <v>13</v>
      </c>
      <c r="K32" s="74">
        <v>26</v>
      </c>
      <c r="L32" s="74">
        <v>3</v>
      </c>
      <c r="M32" s="76" t="s">
        <v>563</v>
      </c>
      <c r="N32" s="76" t="s">
        <v>560</v>
      </c>
      <c r="O32" s="73" t="s">
        <v>467</v>
      </c>
      <c r="P32" s="73"/>
    </row>
    <row r="33" spans="1:16" s="41" customFormat="1" ht="27.6" x14ac:dyDescent="0.3">
      <c r="A33" s="80" t="s">
        <v>572</v>
      </c>
      <c r="B33" s="74">
        <v>3</v>
      </c>
      <c r="C33" s="75" t="s">
        <v>212</v>
      </c>
      <c r="D33" s="73" t="s">
        <v>53</v>
      </c>
      <c r="E33" s="73" t="s">
        <v>475</v>
      </c>
      <c r="F33" s="73" t="s">
        <v>592</v>
      </c>
      <c r="G33" s="76" t="s">
        <v>55</v>
      </c>
      <c r="H33" s="74">
        <v>2</v>
      </c>
      <c r="I33" s="74">
        <v>1</v>
      </c>
      <c r="J33" s="74">
        <v>26</v>
      </c>
      <c r="K33" s="74">
        <v>13</v>
      </c>
      <c r="L33" s="74">
        <v>3</v>
      </c>
      <c r="M33" s="76" t="s">
        <v>563</v>
      </c>
      <c r="N33" s="76" t="s">
        <v>560</v>
      </c>
      <c r="O33" s="73"/>
      <c r="P33" s="76"/>
    </row>
    <row r="34" spans="1:16" s="41" customFormat="1" ht="55.2" x14ac:dyDescent="0.3">
      <c r="A34" s="80" t="s">
        <v>572</v>
      </c>
      <c r="B34" s="74">
        <v>3</v>
      </c>
      <c r="C34" s="75" t="s">
        <v>210</v>
      </c>
      <c r="D34" s="73" t="s">
        <v>151</v>
      </c>
      <c r="E34" s="73" t="s">
        <v>652</v>
      </c>
      <c r="F34" s="73"/>
      <c r="G34" s="76"/>
      <c r="H34" s="74">
        <v>0</v>
      </c>
      <c r="I34" s="74">
        <v>3</v>
      </c>
      <c r="J34" s="74">
        <v>0</v>
      </c>
      <c r="K34" s="74">
        <v>39</v>
      </c>
      <c r="L34" s="74">
        <v>3</v>
      </c>
      <c r="M34" s="76" t="s">
        <v>563</v>
      </c>
      <c r="N34" s="76" t="s">
        <v>560</v>
      </c>
      <c r="O34" s="73"/>
      <c r="P34" s="76"/>
    </row>
    <row r="35" spans="1:16" s="41" customFormat="1" x14ac:dyDescent="0.3">
      <c r="A35" s="80" t="s">
        <v>572</v>
      </c>
      <c r="B35" s="74">
        <v>3</v>
      </c>
      <c r="C35" s="75"/>
      <c r="D35" s="73" t="s">
        <v>148</v>
      </c>
      <c r="E35" s="73" t="s">
        <v>476</v>
      </c>
      <c r="F35" s="73"/>
      <c r="G35" s="76"/>
      <c r="H35" s="74"/>
      <c r="I35" s="74"/>
      <c r="J35" s="74"/>
      <c r="K35" s="74"/>
      <c r="L35" s="74">
        <v>3</v>
      </c>
      <c r="M35" s="76"/>
      <c r="N35" s="76" t="s">
        <v>561</v>
      </c>
      <c r="O35" s="73"/>
      <c r="P35" s="76"/>
    </row>
    <row r="36" spans="1:16" x14ac:dyDescent="0.3">
      <c r="A36" s="182" t="s">
        <v>570</v>
      </c>
      <c r="B36" s="183"/>
      <c r="C36" s="183"/>
      <c r="D36" s="183"/>
      <c r="E36" s="183"/>
      <c r="F36" s="183"/>
      <c r="G36" s="183"/>
      <c r="H36" s="77">
        <f>SUM(H26:H35)</f>
        <v>13</v>
      </c>
      <c r="I36" s="77">
        <f>SUM(I26:I35)</f>
        <v>11</v>
      </c>
      <c r="J36" s="77">
        <f>SUM(J26:J35)</f>
        <v>169</v>
      </c>
      <c r="K36" s="77">
        <f>SUM(K26:K35)</f>
        <v>173</v>
      </c>
      <c r="L36" s="77">
        <f>SUM(L26:L35)</f>
        <v>31</v>
      </c>
      <c r="M36" s="78"/>
      <c r="N36" s="78"/>
      <c r="O36" s="79"/>
      <c r="P36" s="78"/>
    </row>
    <row r="37" spans="1:16" ht="27.6" x14ac:dyDescent="0.3">
      <c r="A37" s="80" t="s">
        <v>572</v>
      </c>
      <c r="B37" s="76">
        <v>4</v>
      </c>
      <c r="C37" s="73" t="s">
        <v>216</v>
      </c>
      <c r="D37" s="73" t="s">
        <v>40</v>
      </c>
      <c r="E37" s="73" t="s">
        <v>477</v>
      </c>
      <c r="F37" s="73" t="s">
        <v>579</v>
      </c>
      <c r="G37" s="76" t="s">
        <v>25</v>
      </c>
      <c r="H37" s="76">
        <v>1</v>
      </c>
      <c r="I37" s="76">
        <v>2</v>
      </c>
      <c r="J37" s="76">
        <v>13</v>
      </c>
      <c r="K37" s="76">
        <v>26</v>
      </c>
      <c r="L37" s="76">
        <v>3</v>
      </c>
      <c r="M37" s="76" t="s">
        <v>563</v>
      </c>
      <c r="N37" s="76" t="s">
        <v>560</v>
      </c>
      <c r="O37" s="73" t="s">
        <v>460</v>
      </c>
      <c r="P37" s="76"/>
    </row>
    <row r="38" spans="1:16" ht="41.4" x14ac:dyDescent="0.3">
      <c r="A38" s="80" t="s">
        <v>572</v>
      </c>
      <c r="B38" s="74">
        <v>4</v>
      </c>
      <c r="C38" s="75" t="s">
        <v>324</v>
      </c>
      <c r="D38" s="73" t="s">
        <v>322</v>
      </c>
      <c r="E38" s="73" t="s">
        <v>478</v>
      </c>
      <c r="F38" s="73" t="s">
        <v>587</v>
      </c>
      <c r="G38" s="76" t="s">
        <v>62</v>
      </c>
      <c r="H38" s="76">
        <v>0</v>
      </c>
      <c r="I38" s="76">
        <v>2</v>
      </c>
      <c r="J38" s="76">
        <v>0</v>
      </c>
      <c r="K38" s="76">
        <v>26</v>
      </c>
      <c r="L38" s="76">
        <v>3</v>
      </c>
      <c r="M38" s="76" t="s">
        <v>564</v>
      </c>
      <c r="N38" s="76" t="s">
        <v>560</v>
      </c>
      <c r="O38" s="73" t="s">
        <v>470</v>
      </c>
      <c r="P38" s="73"/>
    </row>
    <row r="39" spans="1:16" s="43" customFormat="1" ht="41.4" x14ac:dyDescent="0.3">
      <c r="A39" s="80" t="s">
        <v>572</v>
      </c>
      <c r="B39" s="74">
        <v>4</v>
      </c>
      <c r="C39" s="75" t="s">
        <v>218</v>
      </c>
      <c r="D39" s="73" t="s">
        <v>67</v>
      </c>
      <c r="E39" s="73" t="s">
        <v>479</v>
      </c>
      <c r="F39" s="73" t="s">
        <v>588</v>
      </c>
      <c r="G39" s="76" t="s">
        <v>69</v>
      </c>
      <c r="H39" s="74"/>
      <c r="I39" s="74"/>
      <c r="J39" s="74">
        <v>0</v>
      </c>
      <c r="K39" s="74">
        <v>30</v>
      </c>
      <c r="L39" s="74">
        <v>0</v>
      </c>
      <c r="M39" s="76" t="s">
        <v>562</v>
      </c>
      <c r="N39" s="76" t="s">
        <v>560</v>
      </c>
      <c r="O39" s="73" t="s">
        <v>566</v>
      </c>
      <c r="P39" s="76"/>
    </row>
    <row r="40" spans="1:16" s="43" customFormat="1" ht="41.4" x14ac:dyDescent="0.3">
      <c r="A40" s="80" t="s">
        <v>572</v>
      </c>
      <c r="B40" s="74">
        <v>4</v>
      </c>
      <c r="C40" s="75" t="s">
        <v>217</v>
      </c>
      <c r="D40" s="73" t="s">
        <v>65</v>
      </c>
      <c r="E40" s="73" t="s">
        <v>480</v>
      </c>
      <c r="F40" s="73" t="s">
        <v>589</v>
      </c>
      <c r="G40" s="76" t="s">
        <v>52</v>
      </c>
      <c r="H40" s="76">
        <v>2</v>
      </c>
      <c r="I40" s="76">
        <v>2</v>
      </c>
      <c r="J40" s="76">
        <v>26</v>
      </c>
      <c r="K40" s="76">
        <v>26</v>
      </c>
      <c r="L40" s="76">
        <v>6</v>
      </c>
      <c r="M40" s="76" t="s">
        <v>563</v>
      </c>
      <c r="N40" s="76" t="s">
        <v>560</v>
      </c>
      <c r="O40" s="73" t="s">
        <v>567</v>
      </c>
      <c r="P40" s="73"/>
    </row>
    <row r="41" spans="1:16" s="43" customFormat="1" ht="41.4" x14ac:dyDescent="0.3">
      <c r="A41" s="80" t="s">
        <v>572</v>
      </c>
      <c r="B41" s="74">
        <v>4</v>
      </c>
      <c r="C41" s="75" t="s">
        <v>325</v>
      </c>
      <c r="D41" s="73" t="s">
        <v>323</v>
      </c>
      <c r="E41" s="73" t="s">
        <v>481</v>
      </c>
      <c r="F41" s="73" t="s">
        <v>585</v>
      </c>
      <c r="G41" s="76" t="s">
        <v>174</v>
      </c>
      <c r="H41" s="76">
        <v>0</v>
      </c>
      <c r="I41" s="76">
        <v>2</v>
      </c>
      <c r="J41" s="76">
        <v>0</v>
      </c>
      <c r="K41" s="76">
        <v>26</v>
      </c>
      <c r="L41" s="76">
        <v>3</v>
      </c>
      <c r="M41" s="76" t="s">
        <v>564</v>
      </c>
      <c r="N41" s="76" t="s">
        <v>560</v>
      </c>
      <c r="O41" s="73" t="s">
        <v>473</v>
      </c>
      <c r="P41" s="73"/>
    </row>
    <row r="42" spans="1:16" s="44" customFormat="1" ht="41.4" x14ac:dyDescent="0.3">
      <c r="A42" s="80" t="s">
        <v>572</v>
      </c>
      <c r="B42" s="74">
        <v>4</v>
      </c>
      <c r="C42" s="75" t="s">
        <v>315</v>
      </c>
      <c r="D42" s="73" t="s">
        <v>162</v>
      </c>
      <c r="E42" s="73" t="s">
        <v>482</v>
      </c>
      <c r="F42" s="73" t="s">
        <v>593</v>
      </c>
      <c r="G42" s="76" t="s">
        <v>66</v>
      </c>
      <c r="H42" s="76">
        <v>3</v>
      </c>
      <c r="I42" s="76">
        <v>3</v>
      </c>
      <c r="J42" s="76">
        <v>39</v>
      </c>
      <c r="K42" s="76">
        <v>39</v>
      </c>
      <c r="L42" s="76">
        <v>6</v>
      </c>
      <c r="M42" s="76" t="s">
        <v>563</v>
      </c>
      <c r="N42" s="76" t="s">
        <v>560</v>
      </c>
      <c r="O42" s="73" t="s">
        <v>469</v>
      </c>
      <c r="P42" s="73"/>
    </row>
    <row r="43" spans="1:16" s="41" customFormat="1" ht="55.2" x14ac:dyDescent="0.3">
      <c r="A43" s="82" t="s">
        <v>572</v>
      </c>
      <c r="B43" s="83">
        <v>4</v>
      </c>
      <c r="C43" s="84" t="s">
        <v>326</v>
      </c>
      <c r="D43" s="85" t="s">
        <v>163</v>
      </c>
      <c r="E43" s="85" t="s">
        <v>483</v>
      </c>
      <c r="F43" s="85" t="s">
        <v>594</v>
      </c>
      <c r="G43" s="86"/>
      <c r="H43" s="86">
        <v>1</v>
      </c>
      <c r="I43" s="86">
        <v>2</v>
      </c>
      <c r="J43" s="76">
        <v>13</v>
      </c>
      <c r="K43" s="76">
        <v>26</v>
      </c>
      <c r="L43" s="86">
        <v>3</v>
      </c>
      <c r="M43" s="86" t="s">
        <v>563</v>
      </c>
      <c r="N43" s="76" t="s">
        <v>560</v>
      </c>
      <c r="O43" s="73" t="s">
        <v>474</v>
      </c>
      <c r="P43" s="85"/>
    </row>
    <row r="44" spans="1:16" s="41" customFormat="1" ht="69" x14ac:dyDescent="0.3">
      <c r="A44" s="75" t="s">
        <v>572</v>
      </c>
      <c r="B44" s="74">
        <v>4</v>
      </c>
      <c r="C44" s="75" t="s">
        <v>327</v>
      </c>
      <c r="D44" s="73" t="s">
        <v>331</v>
      </c>
      <c r="E44" s="73" t="s">
        <v>484</v>
      </c>
      <c r="F44" s="73" t="s">
        <v>595</v>
      </c>
      <c r="G44" s="76" t="s">
        <v>64</v>
      </c>
      <c r="H44" s="76">
        <v>2</v>
      </c>
      <c r="I44" s="76">
        <v>1</v>
      </c>
      <c r="J44" s="76">
        <v>26</v>
      </c>
      <c r="K44" s="76">
        <v>13</v>
      </c>
      <c r="L44" s="76">
        <v>3</v>
      </c>
      <c r="M44" s="76" t="s">
        <v>563</v>
      </c>
      <c r="N44" s="76" t="s">
        <v>560</v>
      </c>
      <c r="O44" s="73"/>
      <c r="P44" s="73"/>
    </row>
    <row r="45" spans="1:16" s="41" customFormat="1" ht="55.2" x14ac:dyDescent="0.3">
      <c r="A45" s="75" t="s">
        <v>572</v>
      </c>
      <c r="B45" s="74">
        <v>4</v>
      </c>
      <c r="C45" s="75" t="s">
        <v>215</v>
      </c>
      <c r="D45" s="73" t="s">
        <v>154</v>
      </c>
      <c r="E45" s="73" t="s">
        <v>485</v>
      </c>
      <c r="F45" s="73"/>
      <c r="G45" s="76"/>
      <c r="H45" s="76">
        <v>0</v>
      </c>
      <c r="I45" s="76">
        <v>3</v>
      </c>
      <c r="J45" s="76">
        <v>0</v>
      </c>
      <c r="K45" s="76">
        <v>39</v>
      </c>
      <c r="L45" s="76">
        <v>3</v>
      </c>
      <c r="M45" s="76" t="s">
        <v>563</v>
      </c>
      <c r="N45" s="76" t="s">
        <v>560</v>
      </c>
      <c r="O45" s="73"/>
      <c r="P45" s="76"/>
    </row>
    <row r="46" spans="1:16" ht="27.6" x14ac:dyDescent="0.3">
      <c r="A46" s="80" t="s">
        <v>572</v>
      </c>
      <c r="B46" s="74">
        <v>4</v>
      </c>
      <c r="C46" s="75" t="s">
        <v>219</v>
      </c>
      <c r="D46" s="73" t="s">
        <v>70</v>
      </c>
      <c r="E46" s="73" t="s">
        <v>486</v>
      </c>
      <c r="F46" s="73" t="s">
        <v>596</v>
      </c>
      <c r="G46" s="76" t="s">
        <v>72</v>
      </c>
      <c r="H46" s="74">
        <v>2</v>
      </c>
      <c r="I46" s="74">
        <v>1</v>
      </c>
      <c r="J46" s="76">
        <v>26</v>
      </c>
      <c r="K46" s="74">
        <v>13</v>
      </c>
      <c r="L46" s="74">
        <v>3</v>
      </c>
      <c r="M46" s="76" t="s">
        <v>563</v>
      </c>
      <c r="N46" s="76" t="s">
        <v>560</v>
      </c>
      <c r="O46" s="73"/>
      <c r="P46" s="76"/>
    </row>
    <row r="47" spans="1:16" x14ac:dyDescent="0.3">
      <c r="A47" s="182" t="s">
        <v>570</v>
      </c>
      <c r="B47" s="183"/>
      <c r="C47" s="183"/>
      <c r="D47" s="183"/>
      <c r="E47" s="183"/>
      <c r="F47" s="183"/>
      <c r="G47" s="183"/>
      <c r="H47" s="77">
        <f>SUM(H37:H46)</f>
        <v>11</v>
      </c>
      <c r="I47" s="77">
        <f>SUM(I37:I46)</f>
        <v>18</v>
      </c>
      <c r="J47" s="77">
        <f>SUM(J37:J46)</f>
        <v>143</v>
      </c>
      <c r="K47" s="77">
        <f>SUM(K37:K46)</f>
        <v>264</v>
      </c>
      <c r="L47" s="77">
        <f>SUM(L37:L46)</f>
        <v>33</v>
      </c>
      <c r="M47" s="78"/>
      <c r="N47" s="78"/>
      <c r="O47" s="79"/>
      <c r="P47" s="78"/>
    </row>
    <row r="48" spans="1:16" s="41" customFormat="1" ht="27.6" x14ac:dyDescent="0.3">
      <c r="A48" s="80" t="s">
        <v>572</v>
      </c>
      <c r="B48" s="74">
        <v>5</v>
      </c>
      <c r="C48" s="75" t="s">
        <v>328</v>
      </c>
      <c r="D48" s="73" t="s">
        <v>164</v>
      </c>
      <c r="E48" s="73" t="s">
        <v>487</v>
      </c>
      <c r="F48" s="73" t="s">
        <v>582</v>
      </c>
      <c r="G48" s="76" t="s">
        <v>46</v>
      </c>
      <c r="H48" s="74">
        <v>2</v>
      </c>
      <c r="I48" s="74">
        <v>2</v>
      </c>
      <c r="J48" s="74">
        <v>26</v>
      </c>
      <c r="K48" s="74">
        <v>26</v>
      </c>
      <c r="L48" s="76">
        <v>5</v>
      </c>
      <c r="M48" s="76" t="s">
        <v>563</v>
      </c>
      <c r="N48" s="76" t="s">
        <v>560</v>
      </c>
      <c r="O48" s="73"/>
      <c r="P48" s="73"/>
    </row>
    <row r="49" spans="1:16" s="41" customFormat="1" ht="27.6" x14ac:dyDescent="0.3">
      <c r="A49" s="80" t="s">
        <v>572</v>
      </c>
      <c r="B49" s="74">
        <v>5</v>
      </c>
      <c r="C49" s="75" t="s">
        <v>220</v>
      </c>
      <c r="D49" s="73" t="s">
        <v>76</v>
      </c>
      <c r="E49" s="73" t="s">
        <v>488</v>
      </c>
      <c r="F49" s="73" t="s">
        <v>597</v>
      </c>
      <c r="G49" s="76" t="s">
        <v>27</v>
      </c>
      <c r="H49" s="74">
        <v>2</v>
      </c>
      <c r="I49" s="74">
        <v>0</v>
      </c>
      <c r="J49" s="74">
        <v>26</v>
      </c>
      <c r="K49" s="74">
        <v>0</v>
      </c>
      <c r="L49" s="87">
        <v>3</v>
      </c>
      <c r="M49" s="76" t="s">
        <v>563</v>
      </c>
      <c r="N49" s="76" t="s">
        <v>560</v>
      </c>
      <c r="O49" s="73"/>
      <c r="P49" s="76"/>
    </row>
    <row r="50" spans="1:16" s="41" customFormat="1" x14ac:dyDescent="0.3">
      <c r="A50" s="80" t="s">
        <v>572</v>
      </c>
      <c r="B50" s="74">
        <v>5</v>
      </c>
      <c r="C50" s="75"/>
      <c r="D50" s="73" t="s">
        <v>148</v>
      </c>
      <c r="E50" s="73" t="s">
        <v>476</v>
      </c>
      <c r="F50" s="73"/>
      <c r="G50" s="76"/>
      <c r="H50" s="74">
        <v>2</v>
      </c>
      <c r="I50" s="74">
        <v>0</v>
      </c>
      <c r="J50" s="74">
        <v>26</v>
      </c>
      <c r="K50" s="74">
        <v>0</v>
      </c>
      <c r="L50" s="87">
        <v>3</v>
      </c>
      <c r="M50" s="76"/>
      <c r="N50" s="76" t="s">
        <v>561</v>
      </c>
      <c r="O50" s="73"/>
      <c r="P50" s="76"/>
    </row>
    <row r="51" spans="1:16" s="41" customFormat="1" ht="28.8" x14ac:dyDescent="0.3">
      <c r="A51" s="80" t="s">
        <v>572</v>
      </c>
      <c r="B51" s="76">
        <v>5</v>
      </c>
      <c r="C51" s="73"/>
      <c r="D51" s="73" t="s">
        <v>663</v>
      </c>
      <c r="E51" s="73" t="s">
        <v>664</v>
      </c>
      <c r="F51" s="73"/>
      <c r="G51" s="76"/>
      <c r="H51" s="74">
        <v>2</v>
      </c>
      <c r="I51" s="74">
        <v>0</v>
      </c>
      <c r="J51" s="74">
        <v>26</v>
      </c>
      <c r="K51" s="74">
        <v>0</v>
      </c>
      <c r="L51" s="76">
        <v>3</v>
      </c>
      <c r="M51" s="76" t="s">
        <v>564</v>
      </c>
      <c r="N51" s="76" t="s">
        <v>559</v>
      </c>
      <c r="O51" s="73"/>
      <c r="P51" s="76"/>
    </row>
    <row r="52" spans="1:16" s="41" customFormat="1" ht="28.8" x14ac:dyDescent="0.3">
      <c r="A52" s="80" t="s">
        <v>572</v>
      </c>
      <c r="B52" s="76">
        <v>5</v>
      </c>
      <c r="C52" s="73"/>
      <c r="D52" s="73" t="s">
        <v>665</v>
      </c>
      <c r="E52" s="73" t="s">
        <v>666</v>
      </c>
      <c r="F52" s="73"/>
      <c r="G52" s="76"/>
      <c r="H52" s="74">
        <v>0</v>
      </c>
      <c r="I52" s="74">
        <v>5</v>
      </c>
      <c r="J52" s="76">
        <v>0</v>
      </c>
      <c r="K52" s="74">
        <v>65</v>
      </c>
      <c r="L52" s="87">
        <v>5</v>
      </c>
      <c r="M52" s="76" t="s">
        <v>564</v>
      </c>
      <c r="N52" s="76" t="s">
        <v>560</v>
      </c>
      <c r="O52" s="73"/>
      <c r="P52" s="76"/>
    </row>
    <row r="53" spans="1:16" s="41" customFormat="1" ht="42.6" x14ac:dyDescent="0.3">
      <c r="A53" s="80" t="s">
        <v>572</v>
      </c>
      <c r="B53" s="76">
        <v>5</v>
      </c>
      <c r="C53" s="73"/>
      <c r="D53" s="73" t="s">
        <v>667</v>
      </c>
      <c r="E53" s="73" t="s">
        <v>668</v>
      </c>
      <c r="F53" s="73"/>
      <c r="G53" s="76"/>
      <c r="H53" s="74">
        <v>2</v>
      </c>
      <c r="I53" s="74">
        <v>3</v>
      </c>
      <c r="J53" s="74">
        <v>26</v>
      </c>
      <c r="K53" s="74">
        <v>39</v>
      </c>
      <c r="L53" s="87">
        <v>6</v>
      </c>
      <c r="M53" s="76" t="s">
        <v>563</v>
      </c>
      <c r="N53" s="76" t="s">
        <v>559</v>
      </c>
      <c r="O53" s="73"/>
      <c r="P53" s="76"/>
    </row>
    <row r="54" spans="1:16" s="41" customFormat="1" ht="42.6" x14ac:dyDescent="0.3">
      <c r="A54" s="80" t="s">
        <v>572</v>
      </c>
      <c r="B54" s="76">
        <v>5</v>
      </c>
      <c r="C54" s="73"/>
      <c r="D54" s="73" t="s">
        <v>669</v>
      </c>
      <c r="E54" s="73" t="s">
        <v>670</v>
      </c>
      <c r="F54" s="73"/>
      <c r="G54" s="76"/>
      <c r="H54" s="74">
        <v>2</v>
      </c>
      <c r="I54" s="74">
        <v>0</v>
      </c>
      <c r="J54" s="74">
        <v>26</v>
      </c>
      <c r="K54" s="74">
        <v>0</v>
      </c>
      <c r="L54" s="87">
        <v>3</v>
      </c>
      <c r="M54" s="76" t="s">
        <v>563</v>
      </c>
      <c r="N54" s="76" t="s">
        <v>559</v>
      </c>
      <c r="O54" s="73"/>
      <c r="P54" s="76"/>
    </row>
    <row r="55" spans="1:16" s="41" customFormat="1" x14ac:dyDescent="0.3">
      <c r="A55" s="182" t="s">
        <v>570</v>
      </c>
      <c r="B55" s="183"/>
      <c r="C55" s="183"/>
      <c r="D55" s="183"/>
      <c r="E55" s="183"/>
      <c r="F55" s="183"/>
      <c r="G55" s="183"/>
      <c r="H55" s="77">
        <f>SUM(H48:H54)</f>
        <v>12</v>
      </c>
      <c r="I55" s="77">
        <f>SUM(I48:I54)</f>
        <v>10</v>
      </c>
      <c r="J55" s="77">
        <f>SUM(J48:J54)</f>
        <v>156</v>
      </c>
      <c r="K55" s="77">
        <f>SUM(K48:K54)</f>
        <v>130</v>
      </c>
      <c r="L55" s="77">
        <f>SUM(L48:L54)</f>
        <v>28</v>
      </c>
      <c r="M55" s="78"/>
      <c r="N55" s="78"/>
      <c r="O55" s="79"/>
      <c r="P55" s="78"/>
    </row>
    <row r="56" spans="1:16" ht="27.6" x14ac:dyDescent="0.3">
      <c r="A56" s="75" t="s">
        <v>572</v>
      </c>
      <c r="B56" s="74">
        <v>6</v>
      </c>
      <c r="C56" s="75" t="s">
        <v>274</v>
      </c>
      <c r="D56" s="73" t="s">
        <v>99</v>
      </c>
      <c r="E56" s="73" t="s">
        <v>99</v>
      </c>
      <c r="F56" s="73" t="s">
        <v>598</v>
      </c>
      <c r="G56" s="76" t="s">
        <v>145</v>
      </c>
      <c r="H56" s="74">
        <v>1</v>
      </c>
      <c r="I56" s="74">
        <v>1</v>
      </c>
      <c r="J56" s="74">
        <v>13</v>
      </c>
      <c r="K56" s="74">
        <v>13</v>
      </c>
      <c r="L56" s="74">
        <v>3</v>
      </c>
      <c r="M56" s="76" t="s">
        <v>563</v>
      </c>
      <c r="N56" s="76" t="s">
        <v>560</v>
      </c>
      <c r="O56" s="73"/>
      <c r="P56" s="76"/>
    </row>
    <row r="57" spans="1:16" s="41" customFormat="1" ht="27.6" x14ac:dyDescent="0.3">
      <c r="A57" s="75" t="s">
        <v>572</v>
      </c>
      <c r="B57" s="74">
        <v>6</v>
      </c>
      <c r="C57" s="75" t="s">
        <v>329</v>
      </c>
      <c r="D57" s="73" t="s">
        <v>165</v>
      </c>
      <c r="E57" s="73" t="s">
        <v>489</v>
      </c>
      <c r="F57" s="73" t="s">
        <v>599</v>
      </c>
      <c r="G57" s="76" t="s">
        <v>75</v>
      </c>
      <c r="H57" s="76">
        <v>2</v>
      </c>
      <c r="I57" s="76">
        <v>0</v>
      </c>
      <c r="J57" s="76">
        <v>26</v>
      </c>
      <c r="K57" s="76">
        <v>0</v>
      </c>
      <c r="L57" s="76">
        <v>3</v>
      </c>
      <c r="M57" s="76" t="s">
        <v>563</v>
      </c>
      <c r="N57" s="76" t="s">
        <v>560</v>
      </c>
      <c r="O57" s="73"/>
      <c r="P57" s="73"/>
    </row>
    <row r="58" spans="1:16" s="41" customFormat="1" ht="42.6" x14ac:dyDescent="0.3">
      <c r="A58" s="75" t="s">
        <v>572</v>
      </c>
      <c r="B58" s="74">
        <v>6</v>
      </c>
      <c r="C58" s="75"/>
      <c r="D58" s="73" t="s">
        <v>671</v>
      </c>
      <c r="E58" s="73" t="s">
        <v>672</v>
      </c>
      <c r="F58" s="73"/>
      <c r="G58" s="76"/>
      <c r="H58" s="76"/>
      <c r="I58" s="76"/>
      <c r="J58" s="76">
        <v>0</v>
      </c>
      <c r="K58" s="76">
        <v>30</v>
      </c>
      <c r="L58" s="76">
        <v>3</v>
      </c>
      <c r="M58" s="76" t="s">
        <v>564</v>
      </c>
      <c r="N58" s="76" t="s">
        <v>559</v>
      </c>
      <c r="O58" s="73"/>
      <c r="P58" s="73"/>
    </row>
    <row r="59" spans="1:16" ht="42.6" x14ac:dyDescent="0.3">
      <c r="A59" s="75" t="s">
        <v>572</v>
      </c>
      <c r="B59" s="74">
        <v>6</v>
      </c>
      <c r="C59" s="75"/>
      <c r="D59" s="73" t="s">
        <v>673</v>
      </c>
      <c r="E59" s="73" t="s">
        <v>674</v>
      </c>
      <c r="F59" s="73"/>
      <c r="G59" s="76"/>
      <c r="H59" s="74">
        <v>2</v>
      </c>
      <c r="I59" s="74">
        <v>3</v>
      </c>
      <c r="J59" s="76">
        <v>26</v>
      </c>
      <c r="K59" s="74">
        <v>39</v>
      </c>
      <c r="L59" s="74">
        <v>6</v>
      </c>
      <c r="M59" s="76" t="s">
        <v>563</v>
      </c>
      <c r="N59" s="76" t="s">
        <v>559</v>
      </c>
      <c r="O59" s="73"/>
      <c r="P59" s="76"/>
    </row>
    <row r="60" spans="1:16" ht="42.6" x14ac:dyDescent="0.3">
      <c r="A60" s="75" t="s">
        <v>572</v>
      </c>
      <c r="B60" s="74">
        <v>6</v>
      </c>
      <c r="C60" s="75"/>
      <c r="D60" s="73" t="s">
        <v>675</v>
      </c>
      <c r="E60" s="73" t="s">
        <v>676</v>
      </c>
      <c r="F60" s="73"/>
      <c r="G60" s="76"/>
      <c r="H60" s="74">
        <v>2</v>
      </c>
      <c r="I60" s="74">
        <v>0</v>
      </c>
      <c r="J60" s="76">
        <v>26</v>
      </c>
      <c r="K60" s="74">
        <v>0</v>
      </c>
      <c r="L60" s="74">
        <v>3</v>
      </c>
      <c r="M60" s="76" t="s">
        <v>563</v>
      </c>
      <c r="N60" s="76" t="s">
        <v>559</v>
      </c>
      <c r="O60" s="73"/>
      <c r="P60" s="76"/>
    </row>
    <row r="61" spans="1:16" x14ac:dyDescent="0.3">
      <c r="A61" s="75" t="s">
        <v>572</v>
      </c>
      <c r="B61" s="74">
        <v>6</v>
      </c>
      <c r="C61" s="75"/>
      <c r="D61" s="73" t="s">
        <v>148</v>
      </c>
      <c r="E61" s="73" t="s">
        <v>476</v>
      </c>
      <c r="F61" s="73"/>
      <c r="G61" s="76"/>
      <c r="H61" s="74">
        <v>2</v>
      </c>
      <c r="I61" s="74">
        <v>0</v>
      </c>
      <c r="J61" s="76">
        <v>26</v>
      </c>
      <c r="K61" s="74">
        <v>0</v>
      </c>
      <c r="L61" s="74">
        <v>3</v>
      </c>
      <c r="M61" s="76"/>
      <c r="N61" s="76" t="s">
        <v>561</v>
      </c>
      <c r="O61" s="73"/>
      <c r="P61" s="76"/>
    </row>
    <row r="62" spans="1:16" ht="27.6" x14ac:dyDescent="0.3">
      <c r="A62" s="75" t="s">
        <v>572</v>
      </c>
      <c r="B62" s="74">
        <v>6</v>
      </c>
      <c r="C62" s="75"/>
      <c r="D62" s="73" t="s">
        <v>101</v>
      </c>
      <c r="E62" s="73" t="s">
        <v>677</v>
      </c>
      <c r="F62" s="73"/>
      <c r="G62" s="76"/>
      <c r="H62" s="74">
        <v>0</v>
      </c>
      <c r="I62" s="74">
        <v>10</v>
      </c>
      <c r="J62" s="74">
        <v>0</v>
      </c>
      <c r="K62" s="74">
        <v>130</v>
      </c>
      <c r="L62" s="74">
        <v>10</v>
      </c>
      <c r="M62" s="76" t="s">
        <v>564</v>
      </c>
      <c r="N62" s="76" t="s">
        <v>560</v>
      </c>
      <c r="O62" s="73"/>
      <c r="P62" s="76"/>
    </row>
    <row r="63" spans="1:16" x14ac:dyDescent="0.3">
      <c r="A63" s="182" t="s">
        <v>570</v>
      </c>
      <c r="B63" s="183"/>
      <c r="C63" s="183"/>
      <c r="D63" s="183"/>
      <c r="E63" s="183"/>
      <c r="F63" s="183"/>
      <c r="G63" s="183"/>
      <c r="H63" s="77">
        <f>SUM(H56:H62)</f>
        <v>9</v>
      </c>
      <c r="I63" s="77">
        <f t="shared" ref="I63:L63" si="0">SUM(I56:I62)</f>
        <v>14</v>
      </c>
      <c r="J63" s="77">
        <f t="shared" si="0"/>
        <v>117</v>
      </c>
      <c r="K63" s="77">
        <f t="shared" si="0"/>
        <v>212</v>
      </c>
      <c r="L63" s="77">
        <f t="shared" si="0"/>
        <v>31</v>
      </c>
      <c r="M63" s="78"/>
      <c r="N63" s="78"/>
      <c r="O63" s="79"/>
      <c r="P63" s="78"/>
    </row>
    <row r="64" spans="1:16" ht="27.6" x14ac:dyDescent="0.3">
      <c r="A64" s="75" t="s">
        <v>572</v>
      </c>
      <c r="B64" s="74">
        <v>7</v>
      </c>
      <c r="C64" s="75"/>
      <c r="D64" s="73" t="s">
        <v>678</v>
      </c>
      <c r="E64" s="73" t="s">
        <v>679</v>
      </c>
      <c r="F64" s="73"/>
      <c r="G64" s="76"/>
      <c r="H64" s="88"/>
      <c r="I64" s="88"/>
      <c r="J64" s="74">
        <v>0</v>
      </c>
      <c r="K64" s="74">
        <v>560</v>
      </c>
      <c r="L64" s="74">
        <v>30</v>
      </c>
      <c r="M64" s="76" t="s">
        <v>564</v>
      </c>
      <c r="N64" s="76" t="s">
        <v>559</v>
      </c>
      <c r="O64" s="73"/>
      <c r="P64" s="76"/>
    </row>
    <row r="65" spans="1:16" s="45" customFormat="1" x14ac:dyDescent="0.3">
      <c r="A65" s="182" t="s">
        <v>571</v>
      </c>
      <c r="B65" s="183"/>
      <c r="C65" s="183"/>
      <c r="D65" s="183"/>
      <c r="E65" s="183"/>
      <c r="F65" s="183"/>
      <c r="G65" s="183"/>
      <c r="H65" s="77">
        <f>H16+H25+H36+H47+H55+H63</f>
        <v>71</v>
      </c>
      <c r="I65" s="77">
        <f>I16+I25+I36+I47+I55+I63</f>
        <v>77</v>
      </c>
      <c r="J65" s="77">
        <f>J16+J25+J36+J47+J55+J63+J64+H65*13</f>
        <v>1846</v>
      </c>
      <c r="K65" s="77">
        <f>K16+K25+K36+K47+K55+K63+K64+I65*13</f>
        <v>2652</v>
      </c>
      <c r="L65" s="77">
        <f>L16+L25+L36+L47+L55+L63+L64</f>
        <v>210</v>
      </c>
      <c r="M65" s="89"/>
      <c r="N65" s="89"/>
      <c r="O65" s="90"/>
      <c r="P65" s="89"/>
    </row>
    <row r="66" spans="1:16" x14ac:dyDescent="0.3">
      <c r="A66" s="91"/>
      <c r="B66" s="92"/>
      <c r="C66" s="92"/>
      <c r="D66" s="93"/>
      <c r="E66" s="93"/>
      <c r="F66" s="93"/>
      <c r="G66" s="94"/>
      <c r="H66" s="95"/>
      <c r="I66" s="95"/>
      <c r="J66" s="95"/>
      <c r="K66" s="95"/>
      <c r="L66" s="96"/>
      <c r="M66" s="94"/>
      <c r="N66" s="94"/>
      <c r="O66" s="93"/>
      <c r="P66" s="94"/>
    </row>
    <row r="67" spans="1:16" x14ac:dyDescent="0.3">
      <c r="A67" s="182" t="s">
        <v>680</v>
      </c>
      <c r="B67" s="187"/>
      <c r="C67" s="187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</row>
    <row r="68" spans="1:16" ht="41.4" x14ac:dyDescent="0.3">
      <c r="A68" s="75" t="s">
        <v>572</v>
      </c>
      <c r="B68" s="74">
        <v>5</v>
      </c>
      <c r="C68" s="73" t="s">
        <v>258</v>
      </c>
      <c r="D68" s="73" t="s">
        <v>113</v>
      </c>
      <c r="E68" s="73" t="s">
        <v>490</v>
      </c>
      <c r="F68" s="73" t="s">
        <v>576</v>
      </c>
      <c r="G68" s="76" t="s">
        <v>121</v>
      </c>
      <c r="H68" s="74">
        <v>2</v>
      </c>
      <c r="I68" s="74">
        <v>3</v>
      </c>
      <c r="J68" s="76">
        <v>26</v>
      </c>
      <c r="K68" s="74">
        <v>39</v>
      </c>
      <c r="L68" s="87">
        <v>6</v>
      </c>
      <c r="M68" s="76" t="s">
        <v>563</v>
      </c>
      <c r="N68" s="76" t="s">
        <v>559</v>
      </c>
      <c r="O68" s="73"/>
      <c r="P68" s="76"/>
    </row>
    <row r="69" spans="1:16" ht="41.4" x14ac:dyDescent="0.3">
      <c r="A69" s="75" t="s">
        <v>572</v>
      </c>
      <c r="B69" s="74">
        <v>5</v>
      </c>
      <c r="C69" s="73" t="s">
        <v>257</v>
      </c>
      <c r="D69" s="73" t="s">
        <v>115</v>
      </c>
      <c r="E69" s="73" t="s">
        <v>494</v>
      </c>
      <c r="F69" s="73" t="s">
        <v>600</v>
      </c>
      <c r="G69" s="76" t="s">
        <v>184</v>
      </c>
      <c r="H69" s="74">
        <v>2</v>
      </c>
      <c r="I69" s="74">
        <v>3</v>
      </c>
      <c r="J69" s="76">
        <v>26</v>
      </c>
      <c r="K69" s="74">
        <v>39</v>
      </c>
      <c r="L69" s="87">
        <v>6</v>
      </c>
      <c r="M69" s="76" t="s">
        <v>563</v>
      </c>
      <c r="N69" s="76" t="s">
        <v>559</v>
      </c>
      <c r="O69" s="73"/>
      <c r="P69" s="76"/>
    </row>
    <row r="70" spans="1:16" ht="55.2" x14ac:dyDescent="0.3">
      <c r="A70" s="75" t="s">
        <v>572</v>
      </c>
      <c r="B70" s="74">
        <v>5</v>
      </c>
      <c r="C70" s="73" t="s">
        <v>256</v>
      </c>
      <c r="D70" s="73" t="s">
        <v>116</v>
      </c>
      <c r="E70" s="73" t="s">
        <v>498</v>
      </c>
      <c r="F70" s="73" t="s">
        <v>601</v>
      </c>
      <c r="G70" s="76" t="s">
        <v>107</v>
      </c>
      <c r="H70" s="74">
        <v>2</v>
      </c>
      <c r="I70" s="74">
        <v>3</v>
      </c>
      <c r="J70" s="76">
        <v>26</v>
      </c>
      <c r="K70" s="74">
        <v>39</v>
      </c>
      <c r="L70" s="87">
        <v>6</v>
      </c>
      <c r="M70" s="76" t="s">
        <v>563</v>
      </c>
      <c r="N70" s="76" t="s">
        <v>559</v>
      </c>
      <c r="O70" s="73"/>
      <c r="P70" s="76"/>
    </row>
    <row r="71" spans="1:16" ht="55.2" x14ac:dyDescent="0.3">
      <c r="A71" s="75" t="s">
        <v>572</v>
      </c>
      <c r="B71" s="74">
        <v>5</v>
      </c>
      <c r="C71" s="73" t="s">
        <v>254</v>
      </c>
      <c r="D71" s="73" t="s">
        <v>117</v>
      </c>
      <c r="E71" s="73" t="s">
        <v>619</v>
      </c>
      <c r="F71" s="73" t="s">
        <v>607</v>
      </c>
      <c r="G71" s="76" t="s">
        <v>111</v>
      </c>
      <c r="H71" s="74">
        <v>2</v>
      </c>
      <c r="I71" s="74">
        <v>3</v>
      </c>
      <c r="J71" s="76">
        <v>26</v>
      </c>
      <c r="K71" s="74">
        <v>39</v>
      </c>
      <c r="L71" s="87">
        <v>6</v>
      </c>
      <c r="M71" s="76" t="s">
        <v>563</v>
      </c>
      <c r="N71" s="76" t="s">
        <v>559</v>
      </c>
      <c r="O71" s="73"/>
      <c r="P71" s="76"/>
    </row>
    <row r="72" spans="1:16" ht="27.6" x14ac:dyDescent="0.3">
      <c r="A72" s="75" t="s">
        <v>572</v>
      </c>
      <c r="B72" s="74">
        <v>5</v>
      </c>
      <c r="C72" s="73" t="s">
        <v>449</v>
      </c>
      <c r="D72" s="73" t="s">
        <v>73</v>
      </c>
      <c r="E72" s="73" t="s">
        <v>620</v>
      </c>
      <c r="F72" s="73" t="s">
        <v>599</v>
      </c>
      <c r="G72" s="76" t="s">
        <v>75</v>
      </c>
      <c r="H72" s="74">
        <v>2</v>
      </c>
      <c r="I72" s="74">
        <v>3</v>
      </c>
      <c r="J72" s="76">
        <v>26</v>
      </c>
      <c r="K72" s="74">
        <v>39</v>
      </c>
      <c r="L72" s="87">
        <v>6</v>
      </c>
      <c r="M72" s="76" t="s">
        <v>563</v>
      </c>
      <c r="N72" s="76" t="s">
        <v>559</v>
      </c>
      <c r="O72" s="73"/>
      <c r="P72" s="76"/>
    </row>
    <row r="73" spans="1:16" ht="41.4" x14ac:dyDescent="0.3">
      <c r="A73" s="75" t="s">
        <v>572</v>
      </c>
      <c r="B73" s="74">
        <v>5</v>
      </c>
      <c r="C73" s="73" t="s">
        <v>253</v>
      </c>
      <c r="D73" s="73" t="s">
        <v>118</v>
      </c>
      <c r="E73" s="73" t="s">
        <v>505</v>
      </c>
      <c r="F73" s="73" t="s">
        <v>602</v>
      </c>
      <c r="G73" s="76" t="s">
        <v>181</v>
      </c>
      <c r="H73" s="74">
        <v>2</v>
      </c>
      <c r="I73" s="74">
        <v>3</v>
      </c>
      <c r="J73" s="76">
        <v>26</v>
      </c>
      <c r="K73" s="74">
        <v>39</v>
      </c>
      <c r="L73" s="87">
        <v>6</v>
      </c>
      <c r="M73" s="76" t="s">
        <v>563</v>
      </c>
      <c r="N73" s="76" t="s">
        <v>559</v>
      </c>
      <c r="O73" s="73"/>
      <c r="P73" s="76"/>
    </row>
    <row r="74" spans="1:16" ht="41.4" x14ac:dyDescent="0.3">
      <c r="A74" s="75" t="s">
        <v>572</v>
      </c>
      <c r="B74" s="74">
        <v>5</v>
      </c>
      <c r="C74" s="73" t="s">
        <v>708</v>
      </c>
      <c r="D74" s="73" t="s">
        <v>650</v>
      </c>
      <c r="E74" s="73" t="s">
        <v>714</v>
      </c>
      <c r="F74" s="73" t="s">
        <v>581</v>
      </c>
      <c r="G74" s="76" t="s">
        <v>38</v>
      </c>
      <c r="H74" s="74">
        <v>2</v>
      </c>
      <c r="I74" s="74">
        <v>3</v>
      </c>
      <c r="J74" s="76">
        <v>26</v>
      </c>
      <c r="K74" s="74">
        <v>39</v>
      </c>
      <c r="L74" s="87">
        <v>6</v>
      </c>
      <c r="M74" s="76" t="s">
        <v>563</v>
      </c>
      <c r="N74" s="76" t="s">
        <v>559</v>
      </c>
      <c r="O74" s="73"/>
      <c r="P74" s="76"/>
    </row>
    <row r="75" spans="1:16" ht="41.4" x14ac:dyDescent="0.3">
      <c r="A75" s="75" t="s">
        <v>572</v>
      </c>
      <c r="B75" s="74">
        <v>5</v>
      </c>
      <c r="C75" s="73" t="s">
        <v>709</v>
      </c>
      <c r="D75" s="73" t="s">
        <v>651</v>
      </c>
      <c r="E75" s="73" t="s">
        <v>713</v>
      </c>
      <c r="F75" s="73" t="s">
        <v>585</v>
      </c>
      <c r="G75" s="76" t="s">
        <v>174</v>
      </c>
      <c r="H75" s="74">
        <v>2</v>
      </c>
      <c r="I75" s="74">
        <v>3</v>
      </c>
      <c r="J75" s="76">
        <v>26</v>
      </c>
      <c r="K75" s="74">
        <v>39</v>
      </c>
      <c r="L75" s="87">
        <v>6</v>
      </c>
      <c r="M75" s="76" t="s">
        <v>563</v>
      </c>
      <c r="N75" s="76" t="s">
        <v>559</v>
      </c>
      <c r="O75" s="73"/>
      <c r="P75" s="76"/>
    </row>
    <row r="76" spans="1:16" ht="41.4" x14ac:dyDescent="0.3">
      <c r="A76" s="75" t="s">
        <v>572</v>
      </c>
      <c r="B76" s="74">
        <v>5</v>
      </c>
      <c r="C76" s="73" t="s">
        <v>252</v>
      </c>
      <c r="D76" s="73" t="s">
        <v>119</v>
      </c>
      <c r="E76" s="73" t="s">
        <v>621</v>
      </c>
      <c r="F76" s="73" t="s">
        <v>603</v>
      </c>
      <c r="G76" s="76" t="s">
        <v>186</v>
      </c>
      <c r="H76" s="74">
        <v>2</v>
      </c>
      <c r="I76" s="74">
        <v>3</v>
      </c>
      <c r="J76" s="76">
        <v>26</v>
      </c>
      <c r="K76" s="74">
        <v>39</v>
      </c>
      <c r="L76" s="87">
        <v>6</v>
      </c>
      <c r="M76" s="76" t="s">
        <v>563</v>
      </c>
      <c r="N76" s="76" t="s">
        <v>559</v>
      </c>
      <c r="O76" s="73"/>
      <c r="P76" s="76"/>
    </row>
    <row r="77" spans="1:16" ht="41.4" x14ac:dyDescent="0.3">
      <c r="A77" s="75" t="s">
        <v>572</v>
      </c>
      <c r="B77" s="74">
        <v>5</v>
      </c>
      <c r="C77" s="73" t="s">
        <v>255</v>
      </c>
      <c r="D77" s="73" t="s">
        <v>120</v>
      </c>
      <c r="E77" s="73" t="s">
        <v>509</v>
      </c>
      <c r="F77" s="73" t="s">
        <v>604</v>
      </c>
      <c r="G77" s="76" t="s">
        <v>122</v>
      </c>
      <c r="H77" s="74">
        <v>2</v>
      </c>
      <c r="I77" s="74">
        <v>3</v>
      </c>
      <c r="J77" s="76">
        <v>26</v>
      </c>
      <c r="K77" s="74">
        <v>39</v>
      </c>
      <c r="L77" s="87">
        <v>6</v>
      </c>
      <c r="M77" s="76" t="s">
        <v>563</v>
      </c>
      <c r="N77" s="76" t="s">
        <v>559</v>
      </c>
      <c r="O77" s="73" t="s">
        <v>486</v>
      </c>
      <c r="P77" s="76"/>
    </row>
    <row r="78" spans="1:16" ht="41.4" x14ac:dyDescent="0.3">
      <c r="A78" s="75" t="s">
        <v>572</v>
      </c>
      <c r="B78" s="74">
        <v>6</v>
      </c>
      <c r="C78" s="75" t="s">
        <v>280</v>
      </c>
      <c r="D78" s="73" t="s">
        <v>102</v>
      </c>
      <c r="E78" s="73" t="s">
        <v>491</v>
      </c>
      <c r="F78" s="73" t="s">
        <v>605</v>
      </c>
      <c r="G78" s="76" t="s">
        <v>104</v>
      </c>
      <c r="H78" s="74">
        <v>2</v>
      </c>
      <c r="I78" s="74">
        <v>3</v>
      </c>
      <c r="J78" s="76">
        <v>26</v>
      </c>
      <c r="K78" s="74">
        <v>39</v>
      </c>
      <c r="L78" s="74">
        <v>6</v>
      </c>
      <c r="M78" s="76" t="s">
        <v>563</v>
      </c>
      <c r="N78" s="76" t="s">
        <v>559</v>
      </c>
      <c r="O78" s="73"/>
      <c r="P78" s="76"/>
    </row>
    <row r="79" spans="1:16" ht="41.4" x14ac:dyDescent="0.3">
      <c r="A79" s="75" t="s">
        <v>572</v>
      </c>
      <c r="B79" s="74">
        <v>6</v>
      </c>
      <c r="C79" s="75" t="s">
        <v>275</v>
      </c>
      <c r="D79" s="73" t="s">
        <v>105</v>
      </c>
      <c r="E79" s="73" t="s">
        <v>495</v>
      </c>
      <c r="F79" s="73" t="s">
        <v>592</v>
      </c>
      <c r="G79" s="76" t="s">
        <v>55</v>
      </c>
      <c r="H79" s="74">
        <v>2</v>
      </c>
      <c r="I79" s="74">
        <v>3</v>
      </c>
      <c r="J79" s="76">
        <v>26</v>
      </c>
      <c r="K79" s="74">
        <v>39</v>
      </c>
      <c r="L79" s="74">
        <v>6</v>
      </c>
      <c r="M79" s="76" t="s">
        <v>563</v>
      </c>
      <c r="N79" s="76" t="s">
        <v>559</v>
      </c>
      <c r="O79" s="73"/>
      <c r="P79" s="76"/>
    </row>
    <row r="80" spans="1:16" ht="55.2" x14ac:dyDescent="0.3">
      <c r="A80" s="75" t="s">
        <v>572</v>
      </c>
      <c r="B80" s="74">
        <v>6</v>
      </c>
      <c r="C80" s="75" t="s">
        <v>276</v>
      </c>
      <c r="D80" s="73" t="s">
        <v>106</v>
      </c>
      <c r="E80" s="73" t="s">
        <v>499</v>
      </c>
      <c r="F80" s="73" t="s">
        <v>601</v>
      </c>
      <c r="G80" s="76" t="s">
        <v>107</v>
      </c>
      <c r="H80" s="74">
        <v>2</v>
      </c>
      <c r="I80" s="74">
        <v>3</v>
      </c>
      <c r="J80" s="76">
        <v>26</v>
      </c>
      <c r="K80" s="74">
        <v>39</v>
      </c>
      <c r="L80" s="74">
        <v>6</v>
      </c>
      <c r="M80" s="76" t="s">
        <v>563</v>
      </c>
      <c r="N80" s="76" t="s">
        <v>559</v>
      </c>
      <c r="O80" s="73"/>
      <c r="P80" s="76"/>
    </row>
    <row r="81" spans="1:16" ht="55.2" x14ac:dyDescent="0.3">
      <c r="A81" s="75" t="s">
        <v>572</v>
      </c>
      <c r="B81" s="74">
        <v>6</v>
      </c>
      <c r="C81" s="75" t="s">
        <v>277</v>
      </c>
      <c r="D81" s="73" t="s">
        <v>108</v>
      </c>
      <c r="E81" s="73" t="s">
        <v>617</v>
      </c>
      <c r="F81" s="73" t="s">
        <v>607</v>
      </c>
      <c r="G81" s="76" t="s">
        <v>111</v>
      </c>
      <c r="H81" s="74">
        <v>2</v>
      </c>
      <c r="I81" s="74">
        <v>3</v>
      </c>
      <c r="J81" s="76">
        <v>26</v>
      </c>
      <c r="K81" s="74">
        <v>39</v>
      </c>
      <c r="L81" s="74">
        <v>6</v>
      </c>
      <c r="M81" s="76" t="s">
        <v>563</v>
      </c>
      <c r="N81" s="76" t="s">
        <v>559</v>
      </c>
      <c r="O81" s="73"/>
      <c r="P81" s="76"/>
    </row>
    <row r="82" spans="1:16" ht="69" x14ac:dyDescent="0.3">
      <c r="A82" s="75" t="s">
        <v>572</v>
      </c>
      <c r="B82" s="74">
        <v>6</v>
      </c>
      <c r="C82" s="75" t="s">
        <v>281</v>
      </c>
      <c r="D82" s="73" t="s">
        <v>109</v>
      </c>
      <c r="E82" s="73" t="s">
        <v>622</v>
      </c>
      <c r="F82" s="73" t="s">
        <v>599</v>
      </c>
      <c r="G82" s="76" t="s">
        <v>75</v>
      </c>
      <c r="H82" s="74">
        <v>2</v>
      </c>
      <c r="I82" s="74">
        <v>3</v>
      </c>
      <c r="J82" s="76">
        <v>26</v>
      </c>
      <c r="K82" s="74">
        <v>39</v>
      </c>
      <c r="L82" s="74">
        <v>6</v>
      </c>
      <c r="M82" s="76" t="s">
        <v>563</v>
      </c>
      <c r="N82" s="76" t="s">
        <v>559</v>
      </c>
      <c r="O82" s="73" t="s">
        <v>504</v>
      </c>
      <c r="P82" s="76"/>
    </row>
    <row r="83" spans="1:16" ht="41.4" x14ac:dyDescent="0.3">
      <c r="A83" s="75" t="s">
        <v>572</v>
      </c>
      <c r="B83" s="74">
        <v>6</v>
      </c>
      <c r="C83" s="75" t="s">
        <v>282</v>
      </c>
      <c r="D83" s="73" t="s">
        <v>110</v>
      </c>
      <c r="E83" s="73" t="s">
        <v>506</v>
      </c>
      <c r="F83" s="73" t="s">
        <v>606</v>
      </c>
      <c r="G83" s="76" t="s">
        <v>183</v>
      </c>
      <c r="H83" s="74">
        <v>2</v>
      </c>
      <c r="I83" s="74">
        <v>3</v>
      </c>
      <c r="J83" s="76">
        <v>26</v>
      </c>
      <c r="K83" s="74">
        <v>39</v>
      </c>
      <c r="L83" s="74">
        <v>6</v>
      </c>
      <c r="M83" s="76" t="s">
        <v>563</v>
      </c>
      <c r="N83" s="76" t="s">
        <v>559</v>
      </c>
      <c r="O83" s="73"/>
      <c r="P83" s="76"/>
    </row>
    <row r="84" spans="1:16" ht="41.4" x14ac:dyDescent="0.3">
      <c r="A84" s="75" t="s">
        <v>572</v>
      </c>
      <c r="B84" s="74">
        <v>5</v>
      </c>
      <c r="C84" s="73" t="s">
        <v>710</v>
      </c>
      <c r="D84" s="73" t="s">
        <v>649</v>
      </c>
      <c r="E84" s="73" t="s">
        <v>711</v>
      </c>
      <c r="F84" s="73" t="s">
        <v>581</v>
      </c>
      <c r="G84" s="76" t="s">
        <v>38</v>
      </c>
      <c r="H84" s="74">
        <v>2</v>
      </c>
      <c r="I84" s="74">
        <v>3</v>
      </c>
      <c r="J84" s="76">
        <v>26</v>
      </c>
      <c r="K84" s="74">
        <v>39</v>
      </c>
      <c r="L84" s="87">
        <v>6</v>
      </c>
      <c r="M84" s="76" t="s">
        <v>563</v>
      </c>
      <c r="N84" s="76" t="s">
        <v>559</v>
      </c>
      <c r="O84" s="73"/>
      <c r="P84" s="76"/>
    </row>
    <row r="85" spans="1:16" ht="41.4" x14ac:dyDescent="0.3">
      <c r="A85" s="75" t="s">
        <v>572</v>
      </c>
      <c r="B85" s="74">
        <v>5</v>
      </c>
      <c r="C85" s="73" t="s">
        <v>715</v>
      </c>
      <c r="D85" s="73" t="s">
        <v>648</v>
      </c>
      <c r="E85" s="73" t="s">
        <v>712</v>
      </c>
      <c r="F85" s="73" t="s">
        <v>585</v>
      </c>
      <c r="G85" s="76" t="s">
        <v>174</v>
      </c>
      <c r="H85" s="74">
        <v>2</v>
      </c>
      <c r="I85" s="74">
        <v>3</v>
      </c>
      <c r="J85" s="76">
        <v>26</v>
      </c>
      <c r="K85" s="74">
        <v>39</v>
      </c>
      <c r="L85" s="87">
        <v>6</v>
      </c>
      <c r="M85" s="76" t="s">
        <v>563</v>
      </c>
      <c r="N85" s="76" t="s">
        <v>559</v>
      </c>
      <c r="O85" s="73"/>
      <c r="P85" s="76"/>
    </row>
    <row r="86" spans="1:16" ht="41.4" x14ac:dyDescent="0.3">
      <c r="A86" s="75" t="s">
        <v>572</v>
      </c>
      <c r="B86" s="74">
        <v>6</v>
      </c>
      <c r="C86" s="75" t="s">
        <v>278</v>
      </c>
      <c r="D86" s="73" t="s">
        <v>388</v>
      </c>
      <c r="E86" s="73" t="s">
        <v>623</v>
      </c>
      <c r="F86" s="73" t="s">
        <v>607</v>
      </c>
      <c r="G86" s="76" t="s">
        <v>111</v>
      </c>
      <c r="H86" s="74">
        <v>2</v>
      </c>
      <c r="I86" s="74">
        <v>3</v>
      </c>
      <c r="J86" s="76">
        <v>26</v>
      </c>
      <c r="K86" s="74">
        <v>39</v>
      </c>
      <c r="L86" s="74">
        <v>6</v>
      </c>
      <c r="M86" s="76" t="s">
        <v>563</v>
      </c>
      <c r="N86" s="76" t="s">
        <v>559</v>
      </c>
      <c r="O86" s="73"/>
      <c r="P86" s="76"/>
    </row>
    <row r="87" spans="1:16" ht="55.2" x14ac:dyDescent="0.3">
      <c r="A87" s="75" t="s">
        <v>572</v>
      </c>
      <c r="B87" s="74">
        <v>6</v>
      </c>
      <c r="C87" s="75" t="s">
        <v>279</v>
      </c>
      <c r="D87" s="73" t="s">
        <v>112</v>
      </c>
      <c r="E87" s="73" t="s">
        <v>510</v>
      </c>
      <c r="F87" s="73" t="s">
        <v>596</v>
      </c>
      <c r="G87" s="76" t="s">
        <v>72</v>
      </c>
      <c r="H87" s="74">
        <v>2</v>
      </c>
      <c r="I87" s="74">
        <v>3</v>
      </c>
      <c r="J87" s="76">
        <v>26</v>
      </c>
      <c r="K87" s="74">
        <v>39</v>
      </c>
      <c r="L87" s="74">
        <v>6</v>
      </c>
      <c r="M87" s="76" t="s">
        <v>563</v>
      </c>
      <c r="N87" s="76" t="s">
        <v>559</v>
      </c>
      <c r="O87" s="73" t="s">
        <v>509</v>
      </c>
      <c r="P87" s="76"/>
    </row>
    <row r="88" spans="1:16" x14ac:dyDescent="0.3">
      <c r="A88" s="91"/>
      <c r="B88" s="92"/>
      <c r="C88" s="92"/>
      <c r="D88" s="97"/>
      <c r="E88" s="97"/>
      <c r="F88" s="97"/>
      <c r="G88" s="98"/>
      <c r="H88" s="98"/>
      <c r="I88" s="98"/>
      <c r="J88" s="98"/>
      <c r="K88" s="98"/>
      <c r="L88" s="98"/>
      <c r="M88" s="98"/>
      <c r="N88" s="98"/>
      <c r="O88" s="97"/>
      <c r="P88" s="98"/>
    </row>
    <row r="89" spans="1:16" x14ac:dyDescent="0.3">
      <c r="A89" s="188" t="s">
        <v>681</v>
      </c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</row>
    <row r="90" spans="1:16" ht="41.4" x14ac:dyDescent="0.3">
      <c r="A90" s="80" t="s">
        <v>572</v>
      </c>
      <c r="B90" s="76">
        <v>5</v>
      </c>
      <c r="C90" s="73" t="s">
        <v>246</v>
      </c>
      <c r="D90" s="73" t="s">
        <v>132</v>
      </c>
      <c r="E90" s="73" t="s">
        <v>492</v>
      </c>
      <c r="F90" s="73" t="s">
        <v>576</v>
      </c>
      <c r="G90" s="76" t="s">
        <v>121</v>
      </c>
      <c r="H90" s="74">
        <v>2</v>
      </c>
      <c r="I90" s="74">
        <v>0</v>
      </c>
      <c r="J90" s="76">
        <v>26</v>
      </c>
      <c r="K90" s="74">
        <v>0</v>
      </c>
      <c r="L90" s="87">
        <v>3</v>
      </c>
      <c r="M90" s="76" t="s">
        <v>563</v>
      </c>
      <c r="N90" s="76" t="s">
        <v>559</v>
      </c>
      <c r="O90" s="73"/>
      <c r="P90" s="76"/>
    </row>
    <row r="91" spans="1:16" ht="41.4" x14ac:dyDescent="0.3">
      <c r="A91" s="80" t="s">
        <v>572</v>
      </c>
      <c r="B91" s="76">
        <v>5</v>
      </c>
      <c r="C91" s="73" t="s">
        <v>251</v>
      </c>
      <c r="D91" s="73" t="s">
        <v>133</v>
      </c>
      <c r="E91" s="73" t="s">
        <v>496</v>
      </c>
      <c r="F91" s="73" t="s">
        <v>600</v>
      </c>
      <c r="G91" s="76" t="s">
        <v>184</v>
      </c>
      <c r="H91" s="74">
        <v>2</v>
      </c>
      <c r="I91" s="74">
        <v>0</v>
      </c>
      <c r="J91" s="76">
        <v>26</v>
      </c>
      <c r="K91" s="74">
        <v>0</v>
      </c>
      <c r="L91" s="87">
        <v>3</v>
      </c>
      <c r="M91" s="76" t="s">
        <v>563</v>
      </c>
      <c r="N91" s="76" t="s">
        <v>559</v>
      </c>
      <c r="O91" s="73"/>
      <c r="P91" s="76"/>
    </row>
    <row r="92" spans="1:16" ht="55.2" x14ac:dyDescent="0.3">
      <c r="A92" s="80" t="s">
        <v>572</v>
      </c>
      <c r="B92" s="76">
        <v>5</v>
      </c>
      <c r="C92" s="73" t="s">
        <v>245</v>
      </c>
      <c r="D92" s="73" t="s">
        <v>134</v>
      </c>
      <c r="E92" s="73" t="s">
        <v>500</v>
      </c>
      <c r="F92" s="73" t="s">
        <v>601</v>
      </c>
      <c r="G92" s="76" t="s">
        <v>107</v>
      </c>
      <c r="H92" s="74">
        <v>2</v>
      </c>
      <c r="I92" s="74">
        <v>0</v>
      </c>
      <c r="J92" s="76">
        <v>26</v>
      </c>
      <c r="K92" s="74">
        <v>0</v>
      </c>
      <c r="L92" s="87">
        <v>3</v>
      </c>
      <c r="M92" s="76" t="s">
        <v>563</v>
      </c>
      <c r="N92" s="76" t="s">
        <v>559</v>
      </c>
      <c r="O92" s="73"/>
      <c r="P92" s="76"/>
    </row>
    <row r="93" spans="1:16" ht="55.2" x14ac:dyDescent="0.3">
      <c r="A93" s="80" t="s">
        <v>572</v>
      </c>
      <c r="B93" s="76">
        <v>5</v>
      </c>
      <c r="C93" s="73" t="s">
        <v>250</v>
      </c>
      <c r="D93" s="73" t="s">
        <v>135</v>
      </c>
      <c r="E93" s="73" t="s">
        <v>502</v>
      </c>
      <c r="F93" s="73" t="s">
        <v>656</v>
      </c>
      <c r="G93" s="76" t="s">
        <v>655</v>
      </c>
      <c r="H93" s="74">
        <v>2</v>
      </c>
      <c r="I93" s="74">
        <v>0</v>
      </c>
      <c r="J93" s="76">
        <v>26</v>
      </c>
      <c r="K93" s="74">
        <v>0</v>
      </c>
      <c r="L93" s="87">
        <v>3</v>
      </c>
      <c r="M93" s="76" t="s">
        <v>563</v>
      </c>
      <c r="N93" s="76" t="s">
        <v>559</v>
      </c>
      <c r="O93" s="73"/>
      <c r="P93" s="76"/>
    </row>
    <row r="94" spans="1:16" ht="55.2" x14ac:dyDescent="0.3">
      <c r="A94" s="80" t="s">
        <v>572</v>
      </c>
      <c r="B94" s="76">
        <v>5</v>
      </c>
      <c r="C94" s="73" t="s">
        <v>248</v>
      </c>
      <c r="D94" s="73" t="s">
        <v>136</v>
      </c>
      <c r="E94" s="73" t="s">
        <v>507</v>
      </c>
      <c r="F94" s="73" t="s">
        <v>602</v>
      </c>
      <c r="G94" s="76" t="s">
        <v>181</v>
      </c>
      <c r="H94" s="74">
        <v>2</v>
      </c>
      <c r="I94" s="74">
        <v>0</v>
      </c>
      <c r="J94" s="76">
        <v>26</v>
      </c>
      <c r="K94" s="74">
        <v>0</v>
      </c>
      <c r="L94" s="87">
        <v>3</v>
      </c>
      <c r="M94" s="76" t="s">
        <v>563</v>
      </c>
      <c r="N94" s="76" t="s">
        <v>559</v>
      </c>
      <c r="O94" s="73"/>
      <c r="P94" s="76"/>
    </row>
    <row r="95" spans="1:16" ht="41.4" x14ac:dyDescent="0.3">
      <c r="A95" s="80" t="s">
        <v>572</v>
      </c>
      <c r="B95" s="76">
        <v>5</v>
      </c>
      <c r="C95" s="73" t="s">
        <v>249</v>
      </c>
      <c r="D95" s="73" t="s">
        <v>137</v>
      </c>
      <c r="E95" s="73" t="s">
        <v>624</v>
      </c>
      <c r="F95" s="73" t="s">
        <v>608</v>
      </c>
      <c r="G95" s="76" t="s">
        <v>186</v>
      </c>
      <c r="H95" s="74">
        <v>2</v>
      </c>
      <c r="I95" s="74">
        <v>0</v>
      </c>
      <c r="J95" s="76">
        <v>26</v>
      </c>
      <c r="K95" s="74">
        <v>0</v>
      </c>
      <c r="L95" s="87">
        <v>3</v>
      </c>
      <c r="M95" s="76" t="s">
        <v>563</v>
      </c>
      <c r="N95" s="76" t="s">
        <v>559</v>
      </c>
      <c r="O95" s="73"/>
      <c r="P95" s="76"/>
    </row>
    <row r="96" spans="1:16" ht="41.4" x14ac:dyDescent="0.3">
      <c r="A96" s="80" t="s">
        <v>572</v>
      </c>
      <c r="B96" s="76">
        <v>5</v>
      </c>
      <c r="C96" s="73" t="s">
        <v>247</v>
      </c>
      <c r="D96" s="73" t="s">
        <v>138</v>
      </c>
      <c r="E96" s="73" t="s">
        <v>511</v>
      </c>
      <c r="F96" s="73" t="s">
        <v>604</v>
      </c>
      <c r="G96" s="76" t="s">
        <v>122</v>
      </c>
      <c r="H96" s="74">
        <v>2</v>
      </c>
      <c r="I96" s="74">
        <v>0</v>
      </c>
      <c r="J96" s="76">
        <v>26</v>
      </c>
      <c r="K96" s="74">
        <v>0</v>
      </c>
      <c r="L96" s="87">
        <v>3</v>
      </c>
      <c r="M96" s="76" t="s">
        <v>563</v>
      </c>
      <c r="N96" s="76" t="s">
        <v>559</v>
      </c>
      <c r="O96" s="73"/>
      <c r="P96" s="76"/>
    </row>
    <row r="97" spans="1:16" ht="41.4" x14ac:dyDescent="0.3">
      <c r="A97" s="75" t="s">
        <v>572</v>
      </c>
      <c r="B97" s="74">
        <v>6</v>
      </c>
      <c r="C97" s="75" t="s">
        <v>268</v>
      </c>
      <c r="D97" s="73" t="s">
        <v>123</v>
      </c>
      <c r="E97" s="73" t="s">
        <v>493</v>
      </c>
      <c r="F97" s="73" t="s">
        <v>605</v>
      </c>
      <c r="G97" s="76" t="s">
        <v>104</v>
      </c>
      <c r="H97" s="74">
        <v>2</v>
      </c>
      <c r="I97" s="74">
        <v>0</v>
      </c>
      <c r="J97" s="76">
        <v>26</v>
      </c>
      <c r="K97" s="74">
        <v>0</v>
      </c>
      <c r="L97" s="74">
        <v>3</v>
      </c>
      <c r="M97" s="76" t="s">
        <v>563</v>
      </c>
      <c r="N97" s="76" t="s">
        <v>559</v>
      </c>
      <c r="O97" s="73"/>
      <c r="P97" s="76"/>
    </row>
    <row r="98" spans="1:16" ht="41.4" x14ac:dyDescent="0.3">
      <c r="A98" s="75" t="s">
        <v>572</v>
      </c>
      <c r="B98" s="74">
        <v>6</v>
      </c>
      <c r="C98" s="75" t="s">
        <v>273</v>
      </c>
      <c r="D98" s="73" t="s">
        <v>124</v>
      </c>
      <c r="E98" s="73" t="s">
        <v>497</v>
      </c>
      <c r="F98" s="73" t="s">
        <v>592</v>
      </c>
      <c r="G98" s="76" t="s">
        <v>55</v>
      </c>
      <c r="H98" s="74">
        <v>2</v>
      </c>
      <c r="I98" s="74">
        <v>0</v>
      </c>
      <c r="J98" s="76">
        <v>26</v>
      </c>
      <c r="K98" s="74">
        <v>0</v>
      </c>
      <c r="L98" s="74">
        <v>3</v>
      </c>
      <c r="M98" s="76" t="s">
        <v>563</v>
      </c>
      <c r="N98" s="76" t="s">
        <v>559</v>
      </c>
      <c r="O98" s="73"/>
      <c r="P98" s="76"/>
    </row>
    <row r="99" spans="1:16" ht="55.2" x14ac:dyDescent="0.3">
      <c r="A99" s="75" t="s">
        <v>572</v>
      </c>
      <c r="B99" s="74">
        <v>6</v>
      </c>
      <c r="C99" s="75" t="s">
        <v>267</v>
      </c>
      <c r="D99" s="73" t="s">
        <v>125</v>
      </c>
      <c r="E99" s="73" t="s">
        <v>501</v>
      </c>
      <c r="F99" s="73" t="s">
        <v>601</v>
      </c>
      <c r="G99" s="76" t="s">
        <v>107</v>
      </c>
      <c r="H99" s="74">
        <v>2</v>
      </c>
      <c r="I99" s="74">
        <v>0</v>
      </c>
      <c r="J99" s="76">
        <v>26</v>
      </c>
      <c r="K99" s="74">
        <v>0</v>
      </c>
      <c r="L99" s="74">
        <v>3</v>
      </c>
      <c r="M99" s="76" t="s">
        <v>563</v>
      </c>
      <c r="N99" s="76" t="s">
        <v>559</v>
      </c>
      <c r="O99" s="73"/>
      <c r="P99" s="76"/>
    </row>
    <row r="100" spans="1:16" ht="55.2" x14ac:dyDescent="0.3">
      <c r="A100" s="75" t="s">
        <v>572</v>
      </c>
      <c r="B100" s="74">
        <v>6</v>
      </c>
      <c r="C100" s="75" t="s">
        <v>272</v>
      </c>
      <c r="D100" s="73" t="s">
        <v>126</v>
      </c>
      <c r="E100" s="73" t="s">
        <v>503</v>
      </c>
      <c r="F100" s="73" t="s">
        <v>656</v>
      </c>
      <c r="G100" s="76" t="s">
        <v>655</v>
      </c>
      <c r="H100" s="74">
        <v>2</v>
      </c>
      <c r="I100" s="74">
        <v>0</v>
      </c>
      <c r="J100" s="76">
        <v>26</v>
      </c>
      <c r="K100" s="74">
        <v>0</v>
      </c>
      <c r="L100" s="74">
        <v>3</v>
      </c>
      <c r="M100" s="76" t="s">
        <v>563</v>
      </c>
      <c r="N100" s="76" t="s">
        <v>559</v>
      </c>
      <c r="O100" s="73"/>
      <c r="P100" s="76"/>
    </row>
    <row r="101" spans="1:16" ht="55.2" x14ac:dyDescent="0.3">
      <c r="A101" s="75" t="s">
        <v>572</v>
      </c>
      <c r="B101" s="74">
        <v>6</v>
      </c>
      <c r="C101" s="75" t="s">
        <v>270</v>
      </c>
      <c r="D101" s="73" t="s">
        <v>127</v>
      </c>
      <c r="E101" s="73" t="s">
        <v>508</v>
      </c>
      <c r="F101" s="73" t="s">
        <v>606</v>
      </c>
      <c r="G101" s="76" t="s">
        <v>183</v>
      </c>
      <c r="H101" s="74">
        <v>2</v>
      </c>
      <c r="I101" s="74">
        <v>0</v>
      </c>
      <c r="J101" s="76">
        <v>26</v>
      </c>
      <c r="K101" s="74">
        <v>0</v>
      </c>
      <c r="L101" s="74">
        <v>3</v>
      </c>
      <c r="M101" s="76" t="s">
        <v>563</v>
      </c>
      <c r="N101" s="76" t="s">
        <v>559</v>
      </c>
      <c r="O101" s="73"/>
      <c r="P101" s="76"/>
    </row>
    <row r="102" spans="1:16" ht="41.4" x14ac:dyDescent="0.3">
      <c r="A102" s="75" t="s">
        <v>572</v>
      </c>
      <c r="B102" s="74">
        <v>6</v>
      </c>
      <c r="C102" s="75" t="s">
        <v>271</v>
      </c>
      <c r="D102" s="73" t="s">
        <v>128</v>
      </c>
      <c r="E102" s="73" t="s">
        <v>628</v>
      </c>
      <c r="F102" s="73" t="s">
        <v>608</v>
      </c>
      <c r="G102" s="76" t="s">
        <v>130</v>
      </c>
      <c r="H102" s="74">
        <v>2</v>
      </c>
      <c r="I102" s="74">
        <v>0</v>
      </c>
      <c r="J102" s="76">
        <v>26</v>
      </c>
      <c r="K102" s="74">
        <v>0</v>
      </c>
      <c r="L102" s="74">
        <v>3</v>
      </c>
      <c r="M102" s="76" t="s">
        <v>563</v>
      </c>
      <c r="N102" s="76" t="s">
        <v>559</v>
      </c>
      <c r="O102" s="73"/>
      <c r="P102" s="76"/>
    </row>
    <row r="103" spans="1:16" ht="41.4" x14ac:dyDescent="0.3">
      <c r="A103" s="75" t="s">
        <v>572</v>
      </c>
      <c r="B103" s="74">
        <v>6</v>
      </c>
      <c r="C103" s="75" t="s">
        <v>269</v>
      </c>
      <c r="D103" s="73" t="s">
        <v>143</v>
      </c>
      <c r="E103" s="73" t="s">
        <v>512</v>
      </c>
      <c r="F103" s="73" t="s">
        <v>596</v>
      </c>
      <c r="G103" s="76" t="s">
        <v>72</v>
      </c>
      <c r="H103" s="74">
        <v>2</v>
      </c>
      <c r="I103" s="74">
        <v>0</v>
      </c>
      <c r="J103" s="76">
        <v>26</v>
      </c>
      <c r="K103" s="74">
        <v>0</v>
      </c>
      <c r="L103" s="74">
        <v>3</v>
      </c>
      <c r="M103" s="76" t="s">
        <v>563</v>
      </c>
      <c r="N103" s="76" t="s">
        <v>559</v>
      </c>
      <c r="O103" s="73"/>
      <c r="P103" s="76"/>
    </row>
    <row r="104" spans="1:16" x14ac:dyDescent="0.3">
      <c r="A104" s="91"/>
      <c r="B104" s="92"/>
      <c r="C104" s="92"/>
      <c r="D104" s="97"/>
      <c r="E104" s="97"/>
      <c r="F104" s="97"/>
      <c r="G104" s="98"/>
      <c r="H104" s="98"/>
      <c r="I104" s="98"/>
      <c r="J104" s="98"/>
      <c r="K104" s="98"/>
      <c r="L104" s="98"/>
      <c r="M104" s="98"/>
      <c r="N104" s="98"/>
      <c r="O104" s="97"/>
      <c r="P104" s="98"/>
    </row>
    <row r="105" spans="1:16" x14ac:dyDescent="0.3">
      <c r="A105" s="182" t="s">
        <v>682</v>
      </c>
      <c r="B105" s="186"/>
      <c r="C105" s="186"/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186"/>
      <c r="P105" s="186"/>
    </row>
    <row r="106" spans="1:16" s="41" customFormat="1" ht="69" x14ac:dyDescent="0.3">
      <c r="A106" s="75" t="s">
        <v>572</v>
      </c>
      <c r="B106" s="74">
        <v>6</v>
      </c>
      <c r="C106" s="75" t="s">
        <v>264</v>
      </c>
      <c r="D106" s="73" t="s">
        <v>88</v>
      </c>
      <c r="E106" s="73" t="s">
        <v>513</v>
      </c>
      <c r="F106" s="73" t="s">
        <v>609</v>
      </c>
      <c r="G106" s="76" t="s">
        <v>155</v>
      </c>
      <c r="H106" s="76"/>
      <c r="I106" s="76"/>
      <c r="J106" s="76">
        <v>0</v>
      </c>
      <c r="K106" s="76">
        <v>30</v>
      </c>
      <c r="L106" s="76">
        <v>3</v>
      </c>
      <c r="M106" s="76" t="s">
        <v>564</v>
      </c>
      <c r="N106" s="76" t="s">
        <v>559</v>
      </c>
      <c r="O106" s="73"/>
      <c r="P106" s="73"/>
    </row>
    <row r="107" spans="1:16" s="41" customFormat="1" ht="55.2" x14ac:dyDescent="0.3">
      <c r="A107" s="75" t="s">
        <v>572</v>
      </c>
      <c r="B107" s="74">
        <v>6</v>
      </c>
      <c r="C107" s="75" t="s">
        <v>265</v>
      </c>
      <c r="D107" s="73" t="s">
        <v>89</v>
      </c>
      <c r="E107" s="73" t="s">
        <v>514</v>
      </c>
      <c r="F107" s="73" t="s">
        <v>592</v>
      </c>
      <c r="G107" s="76" t="s">
        <v>55</v>
      </c>
      <c r="H107" s="76"/>
      <c r="I107" s="76"/>
      <c r="J107" s="76">
        <v>0</v>
      </c>
      <c r="K107" s="76">
        <v>30</v>
      </c>
      <c r="L107" s="76">
        <v>3</v>
      </c>
      <c r="M107" s="76" t="s">
        <v>564</v>
      </c>
      <c r="N107" s="76" t="s">
        <v>559</v>
      </c>
      <c r="O107" s="73"/>
      <c r="P107" s="73"/>
    </row>
    <row r="108" spans="1:16" s="41" customFormat="1" ht="69" x14ac:dyDescent="0.3">
      <c r="A108" s="75" t="s">
        <v>572</v>
      </c>
      <c r="B108" s="74">
        <v>6</v>
      </c>
      <c r="C108" s="75" t="s">
        <v>259</v>
      </c>
      <c r="D108" s="73" t="s">
        <v>91</v>
      </c>
      <c r="E108" s="73" t="s">
        <v>515</v>
      </c>
      <c r="F108" s="73" t="s">
        <v>610</v>
      </c>
      <c r="G108" s="76" t="s">
        <v>182</v>
      </c>
      <c r="H108" s="76"/>
      <c r="I108" s="76"/>
      <c r="J108" s="76">
        <v>0</v>
      </c>
      <c r="K108" s="76">
        <v>30</v>
      </c>
      <c r="L108" s="76">
        <v>3</v>
      </c>
      <c r="M108" s="76" t="s">
        <v>564</v>
      </c>
      <c r="N108" s="76" t="s">
        <v>559</v>
      </c>
      <c r="O108" s="73"/>
      <c r="P108" s="73"/>
    </row>
    <row r="109" spans="1:16" s="41" customFormat="1" ht="82.8" x14ac:dyDescent="0.3">
      <c r="A109" s="75" t="s">
        <v>572</v>
      </c>
      <c r="B109" s="74">
        <v>6</v>
      </c>
      <c r="C109" s="75" t="s">
        <v>263</v>
      </c>
      <c r="D109" s="73" t="s">
        <v>92</v>
      </c>
      <c r="E109" s="73" t="s">
        <v>625</v>
      </c>
      <c r="F109" s="73" t="s">
        <v>607</v>
      </c>
      <c r="G109" s="76" t="s">
        <v>111</v>
      </c>
      <c r="H109" s="76"/>
      <c r="I109" s="76"/>
      <c r="J109" s="76">
        <v>0</v>
      </c>
      <c r="K109" s="76">
        <v>30</v>
      </c>
      <c r="L109" s="76">
        <v>3</v>
      </c>
      <c r="M109" s="76" t="s">
        <v>564</v>
      </c>
      <c r="N109" s="76" t="s">
        <v>559</v>
      </c>
      <c r="O109" s="73"/>
      <c r="P109" s="73"/>
    </row>
    <row r="110" spans="1:16" s="41" customFormat="1" ht="69" x14ac:dyDescent="0.3">
      <c r="A110" s="75" t="s">
        <v>572</v>
      </c>
      <c r="B110" s="74">
        <v>6</v>
      </c>
      <c r="C110" s="75" t="s">
        <v>266</v>
      </c>
      <c r="D110" s="73" t="s">
        <v>93</v>
      </c>
      <c r="E110" s="73" t="s">
        <v>626</v>
      </c>
      <c r="F110" s="73" t="s">
        <v>599</v>
      </c>
      <c r="G110" s="76" t="s">
        <v>46</v>
      </c>
      <c r="H110" s="76"/>
      <c r="I110" s="76"/>
      <c r="J110" s="76">
        <v>0</v>
      </c>
      <c r="K110" s="76">
        <v>30</v>
      </c>
      <c r="L110" s="76">
        <v>3</v>
      </c>
      <c r="M110" s="76" t="s">
        <v>564</v>
      </c>
      <c r="N110" s="76" t="s">
        <v>559</v>
      </c>
      <c r="O110" s="73"/>
      <c r="P110" s="73"/>
    </row>
    <row r="111" spans="1:16" s="41" customFormat="1" ht="69" x14ac:dyDescent="0.3">
      <c r="A111" s="75" t="s">
        <v>572</v>
      </c>
      <c r="B111" s="74">
        <v>6</v>
      </c>
      <c r="C111" s="75" t="s">
        <v>260</v>
      </c>
      <c r="D111" s="73" t="s">
        <v>94</v>
      </c>
      <c r="E111" s="73" t="s">
        <v>516</v>
      </c>
      <c r="F111" s="73" t="s">
        <v>451</v>
      </c>
      <c r="G111" s="76" t="s">
        <v>144</v>
      </c>
      <c r="H111" s="76"/>
      <c r="I111" s="76"/>
      <c r="J111" s="76">
        <v>0</v>
      </c>
      <c r="K111" s="76">
        <v>30</v>
      </c>
      <c r="L111" s="76">
        <v>3</v>
      </c>
      <c r="M111" s="76" t="s">
        <v>564</v>
      </c>
      <c r="N111" s="76" t="s">
        <v>559</v>
      </c>
      <c r="O111" s="73"/>
      <c r="P111" s="73"/>
    </row>
    <row r="112" spans="1:16" s="41" customFormat="1" ht="69" x14ac:dyDescent="0.3">
      <c r="A112" s="75" t="s">
        <v>572</v>
      </c>
      <c r="B112" s="74">
        <v>6</v>
      </c>
      <c r="C112" s="75" t="s">
        <v>262</v>
      </c>
      <c r="D112" s="73" t="s">
        <v>95</v>
      </c>
      <c r="E112" s="73" t="s">
        <v>627</v>
      </c>
      <c r="F112" s="73" t="s">
        <v>607</v>
      </c>
      <c r="G112" s="76" t="s">
        <v>111</v>
      </c>
      <c r="H112" s="76"/>
      <c r="I112" s="76"/>
      <c r="J112" s="76">
        <v>0</v>
      </c>
      <c r="K112" s="76">
        <v>30</v>
      </c>
      <c r="L112" s="76">
        <v>3</v>
      </c>
      <c r="M112" s="76" t="s">
        <v>564</v>
      </c>
      <c r="N112" s="76" t="s">
        <v>559</v>
      </c>
      <c r="O112" s="73"/>
      <c r="P112" s="73"/>
    </row>
    <row r="113" spans="1:16" s="41" customFormat="1" ht="69" x14ac:dyDescent="0.3">
      <c r="A113" s="75" t="s">
        <v>572</v>
      </c>
      <c r="B113" s="74">
        <v>6</v>
      </c>
      <c r="C113" s="75" t="s">
        <v>261</v>
      </c>
      <c r="D113" s="73" t="s">
        <v>97</v>
      </c>
      <c r="E113" s="73" t="s">
        <v>517</v>
      </c>
      <c r="F113" s="73" t="s">
        <v>596</v>
      </c>
      <c r="G113" s="76" t="s">
        <v>72</v>
      </c>
      <c r="H113" s="76"/>
      <c r="I113" s="76"/>
      <c r="J113" s="76">
        <v>0</v>
      </c>
      <c r="K113" s="76">
        <v>30</v>
      </c>
      <c r="L113" s="76">
        <v>3</v>
      </c>
      <c r="M113" s="76" t="s">
        <v>564</v>
      </c>
      <c r="N113" s="76" t="s">
        <v>559</v>
      </c>
      <c r="O113" s="73"/>
      <c r="P113" s="73"/>
    </row>
    <row r="114" spans="1:16" x14ac:dyDescent="0.3">
      <c r="A114" s="91"/>
      <c r="B114" s="92"/>
      <c r="C114" s="92"/>
      <c r="D114" s="97"/>
      <c r="E114" s="97"/>
      <c r="F114" s="97"/>
      <c r="G114" s="98"/>
      <c r="H114" s="98"/>
      <c r="I114" s="98"/>
      <c r="J114" s="98"/>
      <c r="K114" s="98"/>
      <c r="L114" s="98"/>
      <c r="M114" s="98"/>
      <c r="N114" s="98"/>
      <c r="O114" s="97"/>
      <c r="P114" s="98"/>
    </row>
    <row r="115" spans="1:16" x14ac:dyDescent="0.3">
      <c r="A115" s="188" t="s">
        <v>683</v>
      </c>
      <c r="B115" s="186"/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</row>
    <row r="116" spans="1:16" ht="69" x14ac:dyDescent="0.3">
      <c r="A116" s="75" t="s">
        <v>572</v>
      </c>
      <c r="B116" s="76">
        <v>5</v>
      </c>
      <c r="C116" s="73" t="s">
        <v>240</v>
      </c>
      <c r="D116" s="73" t="s">
        <v>239</v>
      </c>
      <c r="E116" s="73" t="s">
        <v>518</v>
      </c>
      <c r="F116" s="73" t="s">
        <v>575</v>
      </c>
      <c r="G116" s="76" t="s">
        <v>340</v>
      </c>
      <c r="H116" s="74">
        <v>0</v>
      </c>
      <c r="I116" s="74">
        <v>5</v>
      </c>
      <c r="J116" s="76">
        <v>0</v>
      </c>
      <c r="K116" s="74">
        <v>65</v>
      </c>
      <c r="L116" s="87">
        <v>5</v>
      </c>
      <c r="M116" s="76" t="s">
        <v>564</v>
      </c>
      <c r="N116" s="76" t="s">
        <v>560</v>
      </c>
      <c r="O116" s="73"/>
      <c r="P116" s="76"/>
    </row>
    <row r="117" spans="1:16" ht="41.4" x14ac:dyDescent="0.3">
      <c r="A117" s="75" t="s">
        <v>572</v>
      </c>
      <c r="B117" s="76">
        <v>5</v>
      </c>
      <c r="C117" s="73" t="s">
        <v>222</v>
      </c>
      <c r="D117" s="73" t="s">
        <v>221</v>
      </c>
      <c r="E117" s="73" t="s">
        <v>519</v>
      </c>
      <c r="F117" s="73" t="s">
        <v>601</v>
      </c>
      <c r="G117" s="76" t="s">
        <v>107</v>
      </c>
      <c r="H117" s="74">
        <v>0</v>
      </c>
      <c r="I117" s="74">
        <v>5</v>
      </c>
      <c r="J117" s="76">
        <v>0</v>
      </c>
      <c r="K117" s="74">
        <v>65</v>
      </c>
      <c r="L117" s="87">
        <v>5</v>
      </c>
      <c r="M117" s="76" t="s">
        <v>564</v>
      </c>
      <c r="N117" s="76" t="s">
        <v>560</v>
      </c>
      <c r="O117" s="73"/>
      <c r="P117" s="76"/>
    </row>
    <row r="118" spans="1:16" ht="55.2" x14ac:dyDescent="0.3">
      <c r="A118" s="75" t="s">
        <v>572</v>
      </c>
      <c r="B118" s="76">
        <v>5</v>
      </c>
      <c r="C118" s="73" t="s">
        <v>224</v>
      </c>
      <c r="D118" s="73" t="s">
        <v>223</v>
      </c>
      <c r="E118" s="73" t="s">
        <v>520</v>
      </c>
      <c r="F118" s="73" t="s">
        <v>585</v>
      </c>
      <c r="G118" s="76" t="s">
        <v>174</v>
      </c>
      <c r="H118" s="74">
        <v>0</v>
      </c>
      <c r="I118" s="74">
        <v>5</v>
      </c>
      <c r="J118" s="76">
        <v>0</v>
      </c>
      <c r="K118" s="74">
        <v>65</v>
      </c>
      <c r="L118" s="87">
        <v>5</v>
      </c>
      <c r="M118" s="76" t="s">
        <v>564</v>
      </c>
      <c r="N118" s="76" t="s">
        <v>560</v>
      </c>
      <c r="O118" s="73"/>
      <c r="P118" s="76"/>
    </row>
    <row r="119" spans="1:16" ht="41.4" x14ac:dyDescent="0.3">
      <c r="A119" s="75" t="s">
        <v>572</v>
      </c>
      <c r="B119" s="76">
        <v>5</v>
      </c>
      <c r="C119" s="73" t="s">
        <v>226</v>
      </c>
      <c r="D119" s="73" t="s">
        <v>225</v>
      </c>
      <c r="E119" s="73" t="s">
        <v>521</v>
      </c>
      <c r="F119" s="73" t="s">
        <v>582</v>
      </c>
      <c r="G119" s="76" t="s">
        <v>46</v>
      </c>
      <c r="H119" s="74">
        <v>0</v>
      </c>
      <c r="I119" s="74">
        <v>5</v>
      </c>
      <c r="J119" s="76">
        <v>0</v>
      </c>
      <c r="K119" s="74">
        <v>65</v>
      </c>
      <c r="L119" s="87">
        <v>5</v>
      </c>
      <c r="M119" s="76" t="s">
        <v>564</v>
      </c>
      <c r="N119" s="76" t="s">
        <v>560</v>
      </c>
      <c r="O119" s="73"/>
      <c r="P119" s="76"/>
    </row>
    <row r="120" spans="1:16" ht="41.4" x14ac:dyDescent="0.3">
      <c r="A120" s="75" t="s">
        <v>572</v>
      </c>
      <c r="B120" s="76">
        <v>5</v>
      </c>
      <c r="C120" s="73" t="s">
        <v>228</v>
      </c>
      <c r="D120" s="73" t="s">
        <v>227</v>
      </c>
      <c r="E120" s="73" t="s">
        <v>522</v>
      </c>
      <c r="F120" s="73" t="s">
        <v>611</v>
      </c>
      <c r="G120" s="76" t="s">
        <v>341</v>
      </c>
      <c r="H120" s="74">
        <v>0</v>
      </c>
      <c r="I120" s="74">
        <v>5</v>
      </c>
      <c r="J120" s="76">
        <v>0</v>
      </c>
      <c r="K120" s="74">
        <v>65</v>
      </c>
      <c r="L120" s="87">
        <v>5</v>
      </c>
      <c r="M120" s="76" t="s">
        <v>564</v>
      </c>
      <c r="N120" s="76" t="s">
        <v>560</v>
      </c>
      <c r="O120" s="73"/>
      <c r="P120" s="76"/>
    </row>
    <row r="121" spans="1:16" ht="55.2" x14ac:dyDescent="0.3">
      <c r="A121" s="75" t="s">
        <v>572</v>
      </c>
      <c r="B121" s="76">
        <v>5</v>
      </c>
      <c r="C121" s="73" t="s">
        <v>230</v>
      </c>
      <c r="D121" s="73" t="s">
        <v>229</v>
      </c>
      <c r="E121" s="73" t="s">
        <v>629</v>
      </c>
      <c r="F121" s="73" t="s">
        <v>603</v>
      </c>
      <c r="G121" s="76" t="s">
        <v>186</v>
      </c>
      <c r="H121" s="74">
        <v>0</v>
      </c>
      <c r="I121" s="74">
        <v>5</v>
      </c>
      <c r="J121" s="76">
        <v>0</v>
      </c>
      <c r="K121" s="74">
        <v>65</v>
      </c>
      <c r="L121" s="87">
        <v>5</v>
      </c>
      <c r="M121" s="76" t="s">
        <v>564</v>
      </c>
      <c r="N121" s="76" t="s">
        <v>560</v>
      </c>
      <c r="O121" s="73"/>
      <c r="P121" s="76"/>
    </row>
    <row r="122" spans="1:16" ht="69" x14ac:dyDescent="0.3">
      <c r="A122" s="75" t="s">
        <v>572</v>
      </c>
      <c r="B122" s="76">
        <v>5</v>
      </c>
      <c r="C122" s="73" t="s">
        <v>232</v>
      </c>
      <c r="D122" s="73" t="s">
        <v>231</v>
      </c>
      <c r="E122" s="73" t="s">
        <v>523</v>
      </c>
      <c r="F122" s="73" t="s">
        <v>576</v>
      </c>
      <c r="G122" s="76" t="s">
        <v>121</v>
      </c>
      <c r="H122" s="74">
        <v>0</v>
      </c>
      <c r="I122" s="74">
        <v>5</v>
      </c>
      <c r="J122" s="76">
        <v>0</v>
      </c>
      <c r="K122" s="74">
        <v>65</v>
      </c>
      <c r="L122" s="87">
        <v>5</v>
      </c>
      <c r="M122" s="76" t="s">
        <v>564</v>
      </c>
      <c r="N122" s="76" t="s">
        <v>560</v>
      </c>
      <c r="O122" s="73"/>
      <c r="P122" s="76"/>
    </row>
    <row r="123" spans="1:16" ht="55.2" x14ac:dyDescent="0.3">
      <c r="A123" s="75" t="s">
        <v>572</v>
      </c>
      <c r="B123" s="76">
        <v>5</v>
      </c>
      <c r="C123" s="73" t="s">
        <v>234</v>
      </c>
      <c r="D123" s="73" t="s">
        <v>233</v>
      </c>
      <c r="E123" s="73" t="s">
        <v>524</v>
      </c>
      <c r="F123" s="73" t="s">
        <v>596</v>
      </c>
      <c r="G123" s="76" t="s">
        <v>72</v>
      </c>
      <c r="H123" s="74">
        <v>0</v>
      </c>
      <c r="I123" s="74">
        <v>5</v>
      </c>
      <c r="J123" s="76">
        <v>0</v>
      </c>
      <c r="K123" s="74">
        <v>65</v>
      </c>
      <c r="L123" s="87">
        <v>5</v>
      </c>
      <c r="M123" s="76" t="s">
        <v>564</v>
      </c>
      <c r="N123" s="76" t="s">
        <v>560</v>
      </c>
      <c r="O123" s="73"/>
      <c r="P123" s="76"/>
    </row>
    <row r="124" spans="1:16" ht="55.2" x14ac:dyDescent="0.3">
      <c r="A124" s="75" t="s">
        <v>572</v>
      </c>
      <c r="B124" s="76">
        <v>5</v>
      </c>
      <c r="C124" s="73" t="s">
        <v>236</v>
      </c>
      <c r="D124" s="73" t="s">
        <v>235</v>
      </c>
      <c r="E124" s="73" t="s">
        <v>525</v>
      </c>
      <c r="F124" s="73" t="s">
        <v>593</v>
      </c>
      <c r="G124" s="76" t="s">
        <v>66</v>
      </c>
      <c r="H124" s="74">
        <v>0</v>
      </c>
      <c r="I124" s="74">
        <v>5</v>
      </c>
      <c r="J124" s="76">
        <v>0</v>
      </c>
      <c r="K124" s="74">
        <v>65</v>
      </c>
      <c r="L124" s="87">
        <v>5</v>
      </c>
      <c r="M124" s="76" t="s">
        <v>564</v>
      </c>
      <c r="N124" s="76" t="s">
        <v>560</v>
      </c>
      <c r="O124" s="73"/>
      <c r="P124" s="76"/>
    </row>
    <row r="125" spans="1:16" ht="55.2" x14ac:dyDescent="0.3">
      <c r="A125" s="75" t="s">
        <v>572</v>
      </c>
      <c r="B125" s="76">
        <v>5</v>
      </c>
      <c r="C125" s="73" t="s">
        <v>238</v>
      </c>
      <c r="D125" s="73" t="s">
        <v>237</v>
      </c>
      <c r="E125" s="73" t="s">
        <v>526</v>
      </c>
      <c r="F125" s="73" t="s">
        <v>451</v>
      </c>
      <c r="G125" s="76" t="s">
        <v>144</v>
      </c>
      <c r="H125" s="74">
        <v>0</v>
      </c>
      <c r="I125" s="74">
        <v>5</v>
      </c>
      <c r="J125" s="76">
        <v>0</v>
      </c>
      <c r="K125" s="74">
        <v>65</v>
      </c>
      <c r="L125" s="87">
        <v>5</v>
      </c>
      <c r="M125" s="76" t="s">
        <v>564</v>
      </c>
      <c r="N125" s="76" t="s">
        <v>560</v>
      </c>
      <c r="O125" s="73"/>
      <c r="P125" s="76"/>
    </row>
    <row r="126" spans="1:16" s="41" customFormat="1" ht="69" x14ac:dyDescent="0.3">
      <c r="A126" s="75" t="s">
        <v>572</v>
      </c>
      <c r="B126" s="74">
        <v>6</v>
      </c>
      <c r="C126" s="75" t="s">
        <v>284</v>
      </c>
      <c r="D126" s="73" t="s">
        <v>283</v>
      </c>
      <c r="E126" s="73" t="s">
        <v>527</v>
      </c>
      <c r="F126" s="73" t="s">
        <v>575</v>
      </c>
      <c r="G126" s="76" t="s">
        <v>340</v>
      </c>
      <c r="H126" s="74">
        <v>0</v>
      </c>
      <c r="I126" s="74">
        <v>10</v>
      </c>
      <c r="J126" s="74">
        <v>0</v>
      </c>
      <c r="K126" s="74">
        <v>130</v>
      </c>
      <c r="L126" s="74">
        <v>10</v>
      </c>
      <c r="M126" s="76" t="s">
        <v>564</v>
      </c>
      <c r="N126" s="76" t="s">
        <v>560</v>
      </c>
      <c r="O126" s="73"/>
      <c r="P126" s="76"/>
    </row>
    <row r="127" spans="1:16" s="41" customFormat="1" ht="41.4" x14ac:dyDescent="0.3">
      <c r="A127" s="75" t="s">
        <v>572</v>
      </c>
      <c r="B127" s="74">
        <v>6</v>
      </c>
      <c r="C127" s="75" t="s">
        <v>286</v>
      </c>
      <c r="D127" s="73" t="s">
        <v>285</v>
      </c>
      <c r="E127" s="73" t="s">
        <v>528</v>
      </c>
      <c r="F127" s="73" t="s">
        <v>601</v>
      </c>
      <c r="G127" s="76" t="s">
        <v>107</v>
      </c>
      <c r="H127" s="74">
        <v>0</v>
      </c>
      <c r="I127" s="74">
        <v>10</v>
      </c>
      <c r="J127" s="74">
        <v>0</v>
      </c>
      <c r="K127" s="74">
        <v>130</v>
      </c>
      <c r="L127" s="74">
        <v>10</v>
      </c>
      <c r="M127" s="76" t="s">
        <v>564</v>
      </c>
      <c r="N127" s="76" t="s">
        <v>560</v>
      </c>
      <c r="O127" s="73"/>
      <c r="P127" s="76"/>
    </row>
    <row r="128" spans="1:16" s="41" customFormat="1" ht="69" x14ac:dyDescent="0.3">
      <c r="A128" s="75" t="s">
        <v>572</v>
      </c>
      <c r="B128" s="74">
        <v>6</v>
      </c>
      <c r="C128" s="75" t="s">
        <v>288</v>
      </c>
      <c r="D128" s="73" t="s">
        <v>287</v>
      </c>
      <c r="E128" s="73" t="s">
        <v>529</v>
      </c>
      <c r="F128" s="73" t="s">
        <v>585</v>
      </c>
      <c r="G128" s="76" t="s">
        <v>174</v>
      </c>
      <c r="H128" s="74">
        <v>0</v>
      </c>
      <c r="I128" s="74">
        <v>10</v>
      </c>
      <c r="J128" s="74">
        <v>0</v>
      </c>
      <c r="K128" s="74">
        <v>130</v>
      </c>
      <c r="L128" s="74">
        <v>10</v>
      </c>
      <c r="M128" s="76" t="s">
        <v>564</v>
      </c>
      <c r="N128" s="76" t="s">
        <v>560</v>
      </c>
      <c r="O128" s="73"/>
      <c r="P128" s="76"/>
    </row>
    <row r="129" spans="1:16" s="41" customFormat="1" ht="41.4" x14ac:dyDescent="0.3">
      <c r="A129" s="75" t="s">
        <v>572</v>
      </c>
      <c r="B129" s="74">
        <v>6</v>
      </c>
      <c r="C129" s="75" t="s">
        <v>290</v>
      </c>
      <c r="D129" s="73" t="s">
        <v>289</v>
      </c>
      <c r="E129" s="73" t="s">
        <v>530</v>
      </c>
      <c r="F129" s="73" t="s">
        <v>582</v>
      </c>
      <c r="G129" s="76" t="s">
        <v>46</v>
      </c>
      <c r="H129" s="74">
        <v>0</v>
      </c>
      <c r="I129" s="74">
        <v>10</v>
      </c>
      <c r="J129" s="74">
        <v>0</v>
      </c>
      <c r="K129" s="74">
        <v>130</v>
      </c>
      <c r="L129" s="74">
        <v>10</v>
      </c>
      <c r="M129" s="76" t="s">
        <v>564</v>
      </c>
      <c r="N129" s="76" t="s">
        <v>560</v>
      </c>
      <c r="O129" s="73"/>
      <c r="P129" s="76"/>
    </row>
    <row r="130" spans="1:16" s="41" customFormat="1" ht="41.4" x14ac:dyDescent="0.3">
      <c r="A130" s="75" t="s">
        <v>572</v>
      </c>
      <c r="B130" s="74">
        <v>6</v>
      </c>
      <c r="C130" s="75" t="s">
        <v>292</v>
      </c>
      <c r="D130" s="73" t="s">
        <v>291</v>
      </c>
      <c r="E130" s="73" t="s">
        <v>531</v>
      </c>
      <c r="F130" s="73" t="s">
        <v>611</v>
      </c>
      <c r="G130" s="76" t="s">
        <v>341</v>
      </c>
      <c r="H130" s="74">
        <v>0</v>
      </c>
      <c r="I130" s="74">
        <v>10</v>
      </c>
      <c r="J130" s="74">
        <v>0</v>
      </c>
      <c r="K130" s="74">
        <v>130</v>
      </c>
      <c r="L130" s="74">
        <v>10</v>
      </c>
      <c r="M130" s="76" t="s">
        <v>564</v>
      </c>
      <c r="N130" s="76" t="s">
        <v>560</v>
      </c>
      <c r="O130" s="73"/>
      <c r="P130" s="76"/>
    </row>
    <row r="131" spans="1:16" s="41" customFormat="1" ht="55.2" x14ac:dyDescent="0.3">
      <c r="A131" s="75" t="s">
        <v>572</v>
      </c>
      <c r="B131" s="74">
        <v>6</v>
      </c>
      <c r="C131" s="75" t="s">
        <v>294</v>
      </c>
      <c r="D131" s="73" t="s">
        <v>293</v>
      </c>
      <c r="E131" s="73" t="s">
        <v>630</v>
      </c>
      <c r="F131" s="73" t="s">
        <v>603</v>
      </c>
      <c r="G131" s="76" t="s">
        <v>186</v>
      </c>
      <c r="H131" s="74">
        <v>0</v>
      </c>
      <c r="I131" s="74">
        <v>10</v>
      </c>
      <c r="J131" s="74">
        <v>0</v>
      </c>
      <c r="K131" s="74">
        <v>130</v>
      </c>
      <c r="L131" s="74">
        <v>10</v>
      </c>
      <c r="M131" s="76" t="s">
        <v>564</v>
      </c>
      <c r="N131" s="76" t="s">
        <v>560</v>
      </c>
      <c r="O131" s="73"/>
      <c r="P131" s="76"/>
    </row>
    <row r="132" spans="1:16" s="41" customFormat="1" ht="69" x14ac:dyDescent="0.3">
      <c r="A132" s="75" t="s">
        <v>572</v>
      </c>
      <c r="B132" s="74">
        <v>6</v>
      </c>
      <c r="C132" s="75" t="s">
        <v>296</v>
      </c>
      <c r="D132" s="73" t="s">
        <v>295</v>
      </c>
      <c r="E132" s="73" t="s">
        <v>532</v>
      </c>
      <c r="F132" s="73" t="s">
        <v>576</v>
      </c>
      <c r="G132" s="76" t="s">
        <v>121</v>
      </c>
      <c r="H132" s="74">
        <v>0</v>
      </c>
      <c r="I132" s="74">
        <v>10</v>
      </c>
      <c r="J132" s="74">
        <v>0</v>
      </c>
      <c r="K132" s="74">
        <v>130</v>
      </c>
      <c r="L132" s="74">
        <v>10</v>
      </c>
      <c r="M132" s="76" t="s">
        <v>564</v>
      </c>
      <c r="N132" s="76" t="s">
        <v>560</v>
      </c>
      <c r="O132" s="73"/>
      <c r="P132" s="76"/>
    </row>
    <row r="133" spans="1:16" s="41" customFormat="1" ht="55.2" x14ac:dyDescent="0.3">
      <c r="A133" s="75" t="s">
        <v>572</v>
      </c>
      <c r="B133" s="74">
        <v>6</v>
      </c>
      <c r="C133" s="75" t="s">
        <v>298</v>
      </c>
      <c r="D133" s="73" t="s">
        <v>297</v>
      </c>
      <c r="E133" s="73" t="s">
        <v>533</v>
      </c>
      <c r="F133" s="73" t="s">
        <v>596</v>
      </c>
      <c r="G133" s="76" t="s">
        <v>72</v>
      </c>
      <c r="H133" s="74">
        <v>0</v>
      </c>
      <c r="I133" s="74">
        <v>10</v>
      </c>
      <c r="J133" s="74">
        <v>0</v>
      </c>
      <c r="K133" s="74">
        <v>130</v>
      </c>
      <c r="L133" s="74">
        <v>10</v>
      </c>
      <c r="M133" s="76" t="s">
        <v>564</v>
      </c>
      <c r="N133" s="76" t="s">
        <v>560</v>
      </c>
      <c r="O133" s="73"/>
      <c r="P133" s="76"/>
    </row>
    <row r="134" spans="1:16" s="41" customFormat="1" ht="55.2" x14ac:dyDescent="0.3">
      <c r="A134" s="75" t="s">
        <v>572</v>
      </c>
      <c r="B134" s="74">
        <v>6</v>
      </c>
      <c r="C134" s="75" t="s">
        <v>300</v>
      </c>
      <c r="D134" s="73" t="s">
        <v>299</v>
      </c>
      <c r="E134" s="73" t="s">
        <v>534</v>
      </c>
      <c r="F134" s="73" t="s">
        <v>593</v>
      </c>
      <c r="G134" s="76" t="s">
        <v>66</v>
      </c>
      <c r="H134" s="74">
        <v>0</v>
      </c>
      <c r="I134" s="74">
        <v>10</v>
      </c>
      <c r="J134" s="74">
        <v>0</v>
      </c>
      <c r="K134" s="74">
        <v>130</v>
      </c>
      <c r="L134" s="74">
        <v>10</v>
      </c>
      <c r="M134" s="76" t="s">
        <v>564</v>
      </c>
      <c r="N134" s="76" t="s">
        <v>560</v>
      </c>
      <c r="O134" s="73"/>
      <c r="P134" s="76"/>
    </row>
    <row r="135" spans="1:16" s="41" customFormat="1" ht="55.2" x14ac:dyDescent="0.3">
      <c r="A135" s="75" t="s">
        <v>572</v>
      </c>
      <c r="B135" s="74">
        <v>6</v>
      </c>
      <c r="C135" s="75" t="s">
        <v>302</v>
      </c>
      <c r="D135" s="73" t="s">
        <v>301</v>
      </c>
      <c r="E135" s="73" t="s">
        <v>535</v>
      </c>
      <c r="F135" s="73" t="s">
        <v>451</v>
      </c>
      <c r="G135" s="76" t="s">
        <v>144</v>
      </c>
      <c r="H135" s="74">
        <v>0</v>
      </c>
      <c r="I135" s="74">
        <v>10</v>
      </c>
      <c r="J135" s="74">
        <v>0</v>
      </c>
      <c r="K135" s="74">
        <v>130</v>
      </c>
      <c r="L135" s="74">
        <v>10</v>
      </c>
      <c r="M135" s="76" t="s">
        <v>564</v>
      </c>
      <c r="N135" s="76" t="s">
        <v>560</v>
      </c>
      <c r="O135" s="73"/>
      <c r="P135" s="76"/>
    </row>
    <row r="136" spans="1:16" x14ac:dyDescent="0.3">
      <c r="A136" s="91"/>
      <c r="B136" s="92"/>
      <c r="C136" s="92"/>
      <c r="D136" s="97"/>
      <c r="E136" s="97"/>
      <c r="F136" s="97"/>
      <c r="G136" s="98"/>
      <c r="H136" s="98"/>
      <c r="I136" s="98"/>
      <c r="J136" s="98"/>
      <c r="K136" s="98"/>
      <c r="L136" s="98"/>
      <c r="M136" s="98"/>
      <c r="N136" s="98"/>
      <c r="O136" s="97"/>
      <c r="P136" s="98"/>
    </row>
    <row r="137" spans="1:16" x14ac:dyDescent="0.3">
      <c r="A137" s="187" t="s">
        <v>684</v>
      </c>
      <c r="B137" s="187"/>
      <c r="C137" s="187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</row>
    <row r="138" spans="1:16" ht="69" x14ac:dyDescent="0.3">
      <c r="A138" s="80" t="s">
        <v>572</v>
      </c>
      <c r="B138" s="74">
        <v>7</v>
      </c>
      <c r="C138" s="75" t="s">
        <v>310</v>
      </c>
      <c r="D138" s="73" t="s">
        <v>79</v>
      </c>
      <c r="E138" s="73" t="s">
        <v>536</v>
      </c>
      <c r="F138" s="73" t="s">
        <v>612</v>
      </c>
      <c r="G138" s="76" t="s">
        <v>188</v>
      </c>
      <c r="H138" s="74"/>
      <c r="I138" s="74"/>
      <c r="J138" s="74">
        <v>0</v>
      </c>
      <c r="K138" s="74">
        <v>560</v>
      </c>
      <c r="L138" s="74">
        <v>30</v>
      </c>
      <c r="M138" s="76" t="s">
        <v>564</v>
      </c>
      <c r="N138" s="76" t="s">
        <v>559</v>
      </c>
      <c r="O138" s="73"/>
      <c r="P138" s="81"/>
    </row>
    <row r="139" spans="1:16" ht="55.2" x14ac:dyDescent="0.3">
      <c r="A139" s="80" t="s">
        <v>572</v>
      </c>
      <c r="B139" s="74">
        <v>7</v>
      </c>
      <c r="C139" s="75" t="s">
        <v>304</v>
      </c>
      <c r="D139" s="73" t="s">
        <v>80</v>
      </c>
      <c r="E139" s="73" t="s">
        <v>537</v>
      </c>
      <c r="F139" s="73" t="s">
        <v>610</v>
      </c>
      <c r="G139" s="76" t="s">
        <v>182</v>
      </c>
      <c r="H139" s="74"/>
      <c r="I139" s="74"/>
      <c r="J139" s="74">
        <v>0</v>
      </c>
      <c r="K139" s="74">
        <v>560</v>
      </c>
      <c r="L139" s="74">
        <v>30</v>
      </c>
      <c r="M139" s="76" t="s">
        <v>564</v>
      </c>
      <c r="N139" s="76" t="s">
        <v>559</v>
      </c>
      <c r="O139" s="73"/>
      <c r="P139" s="81"/>
    </row>
    <row r="140" spans="1:16" ht="69" x14ac:dyDescent="0.3">
      <c r="A140" s="80" t="s">
        <v>572</v>
      </c>
      <c r="B140" s="74">
        <v>7</v>
      </c>
      <c r="C140" s="75" t="s">
        <v>307</v>
      </c>
      <c r="D140" s="73" t="s">
        <v>81</v>
      </c>
      <c r="E140" s="73" t="s">
        <v>631</v>
      </c>
      <c r="F140" s="73" t="s">
        <v>607</v>
      </c>
      <c r="G140" s="76" t="s">
        <v>111</v>
      </c>
      <c r="H140" s="74"/>
      <c r="I140" s="74"/>
      <c r="J140" s="74">
        <v>0</v>
      </c>
      <c r="K140" s="74">
        <v>560</v>
      </c>
      <c r="L140" s="74">
        <v>30</v>
      </c>
      <c r="M140" s="76" t="s">
        <v>564</v>
      </c>
      <c r="N140" s="76" t="s">
        <v>559</v>
      </c>
      <c r="O140" s="73"/>
      <c r="P140" s="81"/>
    </row>
    <row r="141" spans="1:16" ht="41.4" x14ac:dyDescent="0.3">
      <c r="A141" s="80" t="s">
        <v>572</v>
      </c>
      <c r="B141" s="74">
        <v>7</v>
      </c>
      <c r="C141" s="75" t="s">
        <v>311</v>
      </c>
      <c r="D141" s="73" t="s">
        <v>82</v>
      </c>
      <c r="E141" s="73" t="s">
        <v>632</v>
      </c>
      <c r="F141" s="73" t="s">
        <v>599</v>
      </c>
      <c r="G141" s="76" t="s">
        <v>75</v>
      </c>
      <c r="H141" s="74"/>
      <c r="I141" s="74"/>
      <c r="J141" s="74">
        <v>0</v>
      </c>
      <c r="K141" s="74">
        <v>560</v>
      </c>
      <c r="L141" s="74">
        <v>30</v>
      </c>
      <c r="M141" s="76" t="s">
        <v>564</v>
      </c>
      <c r="N141" s="76" t="s">
        <v>559</v>
      </c>
      <c r="O141" s="73"/>
      <c r="P141" s="81"/>
    </row>
    <row r="142" spans="1:16" ht="69" x14ac:dyDescent="0.3">
      <c r="A142" s="80" t="s">
        <v>572</v>
      </c>
      <c r="B142" s="74">
        <v>7</v>
      </c>
      <c r="C142" s="75" t="s">
        <v>308</v>
      </c>
      <c r="D142" s="73" t="s">
        <v>83</v>
      </c>
      <c r="E142" s="73" t="s">
        <v>538</v>
      </c>
      <c r="F142" s="73" t="s">
        <v>600</v>
      </c>
      <c r="G142" s="76" t="s">
        <v>184</v>
      </c>
      <c r="H142" s="74"/>
      <c r="I142" s="74"/>
      <c r="J142" s="74">
        <v>0</v>
      </c>
      <c r="K142" s="74">
        <v>560</v>
      </c>
      <c r="L142" s="74">
        <v>30</v>
      </c>
      <c r="M142" s="76" t="s">
        <v>564</v>
      </c>
      <c r="N142" s="76" t="s">
        <v>559</v>
      </c>
      <c r="O142" s="73"/>
      <c r="P142" s="81"/>
    </row>
    <row r="143" spans="1:16" ht="41.4" x14ac:dyDescent="0.3">
      <c r="A143" s="80" t="s">
        <v>572</v>
      </c>
      <c r="B143" s="74">
        <v>7</v>
      </c>
      <c r="C143" s="75" t="s">
        <v>309</v>
      </c>
      <c r="D143" s="73" t="s">
        <v>84</v>
      </c>
      <c r="E143" s="73" t="s">
        <v>539</v>
      </c>
      <c r="F143" s="73" t="s">
        <v>596</v>
      </c>
      <c r="G143" s="76" t="s">
        <v>72</v>
      </c>
      <c r="H143" s="74"/>
      <c r="I143" s="74"/>
      <c r="J143" s="74">
        <v>0</v>
      </c>
      <c r="K143" s="74">
        <v>560</v>
      </c>
      <c r="L143" s="74">
        <v>30</v>
      </c>
      <c r="M143" s="76" t="s">
        <v>564</v>
      </c>
      <c r="N143" s="76" t="s">
        <v>559</v>
      </c>
      <c r="O143" s="73"/>
      <c r="P143" s="81"/>
    </row>
    <row r="144" spans="1:16" ht="55.2" x14ac:dyDescent="0.3">
      <c r="A144" s="80" t="s">
        <v>572</v>
      </c>
      <c r="B144" s="74">
        <v>7</v>
      </c>
      <c r="C144" s="75" t="s">
        <v>305</v>
      </c>
      <c r="D144" s="73" t="s">
        <v>85</v>
      </c>
      <c r="E144" s="73" t="s">
        <v>540</v>
      </c>
      <c r="F144" s="73" t="s">
        <v>451</v>
      </c>
      <c r="G144" s="76" t="s">
        <v>144</v>
      </c>
      <c r="H144" s="74"/>
      <c r="I144" s="74"/>
      <c r="J144" s="74">
        <v>0</v>
      </c>
      <c r="K144" s="74">
        <v>560</v>
      </c>
      <c r="L144" s="74">
        <v>30</v>
      </c>
      <c r="M144" s="76" t="s">
        <v>564</v>
      </c>
      <c r="N144" s="76" t="s">
        <v>559</v>
      </c>
      <c r="O144" s="73"/>
      <c r="P144" s="81"/>
    </row>
    <row r="145" spans="1:16" s="45" customFormat="1" ht="41.4" x14ac:dyDescent="0.3">
      <c r="A145" s="80" t="s">
        <v>572</v>
      </c>
      <c r="B145" s="74">
        <v>7</v>
      </c>
      <c r="C145" s="75" t="s">
        <v>306</v>
      </c>
      <c r="D145" s="73" t="s">
        <v>86</v>
      </c>
      <c r="E145" s="73" t="s">
        <v>633</v>
      </c>
      <c r="F145" s="73" t="s">
        <v>607</v>
      </c>
      <c r="G145" s="76" t="s">
        <v>111</v>
      </c>
      <c r="H145" s="74"/>
      <c r="I145" s="74"/>
      <c r="J145" s="74">
        <v>0</v>
      </c>
      <c r="K145" s="74">
        <v>560</v>
      </c>
      <c r="L145" s="74">
        <v>30</v>
      </c>
      <c r="M145" s="76" t="s">
        <v>564</v>
      </c>
      <c r="N145" s="76" t="s">
        <v>559</v>
      </c>
      <c r="O145" s="73"/>
      <c r="P145" s="76"/>
    </row>
    <row r="146" spans="1:16" x14ac:dyDescent="0.3">
      <c r="A146" s="91"/>
      <c r="B146" s="92"/>
      <c r="C146" s="92"/>
      <c r="D146" s="93"/>
      <c r="E146" s="93"/>
      <c r="F146" s="93"/>
      <c r="G146" s="94"/>
      <c r="H146" s="95"/>
      <c r="I146" s="95"/>
      <c r="J146" s="95"/>
      <c r="K146" s="95"/>
      <c r="L146" s="96"/>
      <c r="M146" s="94"/>
      <c r="N146" s="94"/>
      <c r="O146" s="93"/>
      <c r="P146" s="94"/>
    </row>
    <row r="147" spans="1:16" x14ac:dyDescent="0.3">
      <c r="A147" s="182" t="s">
        <v>685</v>
      </c>
      <c r="B147" s="186"/>
      <c r="C147" s="186"/>
      <c r="D147" s="186"/>
      <c r="E147" s="186"/>
      <c r="F147" s="186"/>
      <c r="G147" s="186"/>
      <c r="H147" s="186"/>
      <c r="I147" s="186"/>
      <c r="J147" s="186"/>
      <c r="K147" s="186"/>
      <c r="L147" s="186"/>
      <c r="M147" s="186"/>
      <c r="N147" s="186"/>
      <c r="O147" s="186"/>
      <c r="P147" s="186"/>
    </row>
    <row r="148" spans="1:16" ht="27.6" x14ac:dyDescent="0.3">
      <c r="A148" s="80" t="s">
        <v>572</v>
      </c>
      <c r="B148" s="99"/>
      <c r="C148" s="100" t="s">
        <v>312</v>
      </c>
      <c r="D148" s="73" t="s">
        <v>193</v>
      </c>
      <c r="E148" s="73" t="s">
        <v>541</v>
      </c>
      <c r="F148" s="101" t="s">
        <v>613</v>
      </c>
      <c r="G148" s="81" t="s">
        <v>335</v>
      </c>
      <c r="H148" s="102">
        <v>1</v>
      </c>
      <c r="I148" s="74">
        <v>1</v>
      </c>
      <c r="J148" s="74">
        <v>13</v>
      </c>
      <c r="K148" s="74">
        <v>13</v>
      </c>
      <c r="L148" s="74">
        <v>3</v>
      </c>
      <c r="M148" s="81" t="s">
        <v>563</v>
      </c>
      <c r="N148" s="76" t="s">
        <v>559</v>
      </c>
      <c r="O148" s="101"/>
      <c r="P148" s="81"/>
    </row>
    <row r="149" spans="1:16" ht="27.6" x14ac:dyDescent="0.3">
      <c r="A149" s="80" t="s">
        <v>572</v>
      </c>
      <c r="B149" s="99"/>
      <c r="C149" s="100" t="s">
        <v>313</v>
      </c>
      <c r="D149" s="73" t="s">
        <v>194</v>
      </c>
      <c r="E149" s="73" t="s">
        <v>542</v>
      </c>
      <c r="F149" s="101" t="s">
        <v>614</v>
      </c>
      <c r="G149" s="81" t="s">
        <v>337</v>
      </c>
      <c r="H149" s="102">
        <v>1</v>
      </c>
      <c r="I149" s="74">
        <v>1</v>
      </c>
      <c r="J149" s="74">
        <v>13</v>
      </c>
      <c r="K149" s="74">
        <v>13</v>
      </c>
      <c r="L149" s="74">
        <v>3</v>
      </c>
      <c r="M149" s="81" t="s">
        <v>563</v>
      </c>
      <c r="N149" s="76" t="s">
        <v>559</v>
      </c>
      <c r="O149" s="101"/>
      <c r="P149" s="81"/>
    </row>
    <row r="150" spans="1:16" ht="27.6" x14ac:dyDescent="0.3">
      <c r="A150" s="80" t="s">
        <v>572</v>
      </c>
      <c r="B150" s="99"/>
      <c r="C150" s="100" t="s">
        <v>330</v>
      </c>
      <c r="D150" s="73" t="s">
        <v>195</v>
      </c>
      <c r="E150" s="73" t="s">
        <v>543</v>
      </c>
      <c r="F150" s="101" t="s">
        <v>585</v>
      </c>
      <c r="G150" s="81" t="s">
        <v>174</v>
      </c>
      <c r="H150" s="102">
        <v>2</v>
      </c>
      <c r="I150" s="74">
        <v>0</v>
      </c>
      <c r="J150" s="74">
        <v>26</v>
      </c>
      <c r="K150" s="74">
        <v>0</v>
      </c>
      <c r="L150" s="74">
        <v>3</v>
      </c>
      <c r="M150" s="81" t="s">
        <v>563</v>
      </c>
      <c r="N150" s="76" t="s">
        <v>559</v>
      </c>
      <c r="O150" s="101"/>
      <c r="P150" s="81"/>
    </row>
    <row r="151" spans="1:16" ht="55.2" x14ac:dyDescent="0.3">
      <c r="A151" s="80" t="s">
        <v>572</v>
      </c>
      <c r="B151" s="99"/>
      <c r="C151" s="100" t="s">
        <v>314</v>
      </c>
      <c r="D151" s="73" t="s">
        <v>196</v>
      </c>
      <c r="E151" s="73" t="s">
        <v>544</v>
      </c>
      <c r="F151" s="73" t="s">
        <v>596</v>
      </c>
      <c r="G151" s="81" t="s">
        <v>339</v>
      </c>
      <c r="H151" s="102">
        <v>2</v>
      </c>
      <c r="I151" s="74">
        <v>0</v>
      </c>
      <c r="J151" s="74">
        <v>26</v>
      </c>
      <c r="K151" s="74">
        <v>0</v>
      </c>
      <c r="L151" s="74">
        <v>3</v>
      </c>
      <c r="M151" s="81" t="s">
        <v>563</v>
      </c>
      <c r="N151" s="76" t="s">
        <v>559</v>
      </c>
      <c r="O151" s="101"/>
      <c r="P151" s="81"/>
    </row>
  </sheetData>
  <sheetProtection algorithmName="SHA-512" hashValue="O7AQNoTrZLE0bUv7QbQzIQI0dAlPucwJVDL1DATgsDxVYshU2XD+dQxaq8TvnmeTp4nvnddGDyctxrpXDXbQlg==" saltValue="fnWvH+Msjb1qEjHTpgtqHA==" spinCount="100000" sheet="1" objects="1" scenarios="1"/>
  <mergeCells count="18">
    <mergeCell ref="A147:P147"/>
    <mergeCell ref="A65:G65"/>
    <mergeCell ref="A67:P67"/>
    <mergeCell ref="A89:P89"/>
    <mergeCell ref="A105:P105"/>
    <mergeCell ref="A115:P115"/>
    <mergeCell ref="A137:P137"/>
    <mergeCell ref="A63:G63"/>
    <mergeCell ref="I1:J1"/>
    <mergeCell ref="A4:B4"/>
    <mergeCell ref="H5:K5"/>
    <mergeCell ref="H6:I6"/>
    <mergeCell ref="J6:K6"/>
    <mergeCell ref="A16:G16"/>
    <mergeCell ref="A25:G25"/>
    <mergeCell ref="A36:G36"/>
    <mergeCell ref="A47:G47"/>
    <mergeCell ref="A55:G5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Footer>&amp;C&amp;"Arial Narrow,Normál"&amp;10&amp;P</oddFooter>
  </headerFooter>
  <rowBreaks count="8" manualBreakCount="8">
    <brk id="30" max="16383" man="1"/>
    <brk id="47" max="16383" man="1"/>
    <brk id="71" max="16383" man="1"/>
    <brk id="88" max="16383" man="1"/>
    <brk id="104" max="16383" man="1"/>
    <brk id="117" max="16383" man="1"/>
    <brk id="130" max="16383" man="1"/>
    <brk id="1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145"/>
  <sheetViews>
    <sheetView view="pageBreakPreview" zoomScaleNormal="100" zoomScaleSheetLayoutView="100" workbookViewId="0">
      <pane ySplit="8" topLeftCell="A9" activePane="bottomLeft" state="frozen"/>
      <selection pane="bottomLeft" activeCell="E1" sqref="E1:G1048576"/>
    </sheetView>
  </sheetViews>
  <sheetFormatPr defaultColWidth="9.109375" defaultRowHeight="13.8" x14ac:dyDescent="0.3"/>
  <cols>
    <col min="1" max="1" width="10.44140625" style="2" customWidth="1"/>
    <col min="2" max="2" width="7" style="3" customWidth="1"/>
    <col min="3" max="3" width="16.44140625" style="3" customWidth="1"/>
    <col min="4" max="4" width="23.44140625" style="4" customWidth="1"/>
    <col min="5" max="5" width="17.109375" style="1" customWidth="1"/>
    <col min="6" max="6" width="8.5546875" style="7" hidden="1" customWidth="1"/>
    <col min="7" max="7" width="9.44140625" style="5" customWidth="1"/>
    <col min="8" max="8" width="10" style="5" customWidth="1"/>
    <col min="9" max="9" width="6.5546875" style="6" customWidth="1"/>
    <col min="10" max="10" width="6.5546875" style="7" customWidth="1"/>
    <col min="11" max="11" width="7" style="7" customWidth="1"/>
    <col min="12" max="12" width="23.88671875" style="1" customWidth="1"/>
    <col min="13" max="13" width="14.33203125" style="8" customWidth="1"/>
    <col min="14" max="130" width="9.109375" style="9"/>
    <col min="131" max="16384" width="9.109375" style="10"/>
  </cols>
  <sheetData>
    <row r="1" spans="1:130" x14ac:dyDescent="0.3">
      <c r="A1" s="50" t="s">
        <v>658</v>
      </c>
      <c r="B1" s="51"/>
      <c r="C1" s="51"/>
      <c r="D1" s="52"/>
      <c r="E1" s="103"/>
      <c r="F1" s="104"/>
      <c r="G1" s="55"/>
      <c r="H1" s="55"/>
      <c r="I1" s="56"/>
      <c r="J1" s="57"/>
      <c r="K1" s="57"/>
      <c r="L1" s="52"/>
      <c r="M1" s="105"/>
    </row>
    <row r="2" spans="1:130" x14ac:dyDescent="0.3">
      <c r="A2" s="59" t="s">
        <v>15</v>
      </c>
      <c r="B2" s="59"/>
      <c r="C2" s="60" t="s">
        <v>716</v>
      </c>
      <c r="D2" s="106"/>
      <c r="E2" s="52"/>
      <c r="F2" s="104"/>
      <c r="G2" s="55"/>
      <c r="H2" s="55"/>
      <c r="I2" s="56"/>
      <c r="J2" s="57"/>
      <c r="K2" s="57"/>
      <c r="L2" s="103"/>
      <c r="M2" s="105"/>
    </row>
    <row r="3" spans="1:130" x14ac:dyDescent="0.3">
      <c r="A3" s="51" t="s">
        <v>6</v>
      </c>
      <c r="B3" s="51"/>
      <c r="C3" s="62" t="s">
        <v>131</v>
      </c>
      <c r="D3" s="106"/>
      <c r="E3" s="52"/>
      <c r="F3" s="104"/>
      <c r="G3" s="55"/>
      <c r="H3" s="55"/>
      <c r="I3" s="56"/>
      <c r="J3" s="57"/>
      <c r="K3" s="57"/>
      <c r="L3" s="103"/>
      <c r="M3" s="105"/>
    </row>
    <row r="4" spans="1:130" x14ac:dyDescent="0.3">
      <c r="A4" s="107" t="s">
        <v>657</v>
      </c>
      <c r="B4" s="107"/>
      <c r="C4" s="108" t="s">
        <v>699</v>
      </c>
      <c r="D4" s="106"/>
      <c r="E4" s="52"/>
      <c r="F4" s="109"/>
      <c r="G4" s="55"/>
      <c r="H4" s="55"/>
      <c r="I4" s="56"/>
      <c r="J4" s="57"/>
      <c r="K4" s="57"/>
      <c r="L4" s="103"/>
      <c r="M4" s="105"/>
    </row>
    <row r="5" spans="1:130" x14ac:dyDescent="0.3">
      <c r="A5" s="110"/>
      <c r="B5" s="110"/>
      <c r="C5" s="110"/>
      <c r="D5" s="108"/>
      <c r="E5" s="52"/>
      <c r="F5" s="109"/>
      <c r="G5" s="55"/>
      <c r="H5" s="55"/>
      <c r="I5" s="56"/>
      <c r="J5" s="57"/>
      <c r="K5" s="57"/>
      <c r="L5" s="103"/>
      <c r="M5" s="105"/>
    </row>
    <row r="6" spans="1:130" x14ac:dyDescent="0.3">
      <c r="A6" s="65"/>
      <c r="B6" s="56"/>
      <c r="C6" s="56"/>
      <c r="D6" s="65"/>
      <c r="E6" s="65"/>
      <c r="F6" s="111"/>
      <c r="G6" s="180" t="s">
        <v>445</v>
      </c>
      <c r="H6" s="180"/>
      <c r="I6" s="56"/>
      <c r="J6" s="67"/>
      <c r="K6" s="67"/>
      <c r="L6" s="103"/>
      <c r="M6" s="67"/>
    </row>
    <row r="7" spans="1:130" x14ac:dyDescent="0.3">
      <c r="A7" s="112"/>
      <c r="B7" s="55"/>
      <c r="C7" s="55"/>
      <c r="D7" s="52"/>
      <c r="E7" s="52"/>
      <c r="F7" s="104"/>
      <c r="G7" s="179" t="s">
        <v>9</v>
      </c>
      <c r="H7" s="179"/>
      <c r="I7" s="56"/>
      <c r="J7" s="57"/>
      <c r="K7" s="57"/>
      <c r="L7" s="103"/>
      <c r="M7" s="105"/>
    </row>
    <row r="8" spans="1:130" s="21" customFormat="1" ht="27.6" x14ac:dyDescent="0.3">
      <c r="A8" s="113" t="s">
        <v>0</v>
      </c>
      <c r="B8" s="114" t="s">
        <v>659</v>
      </c>
      <c r="C8" s="114" t="s">
        <v>197</v>
      </c>
      <c r="D8" s="115" t="s">
        <v>10</v>
      </c>
      <c r="E8" s="115" t="s">
        <v>11</v>
      </c>
      <c r="F8" s="116" t="s">
        <v>1</v>
      </c>
      <c r="G8" s="114" t="s">
        <v>13</v>
      </c>
      <c r="H8" s="114" t="s">
        <v>2</v>
      </c>
      <c r="I8" s="114" t="s">
        <v>14</v>
      </c>
      <c r="J8" s="116" t="s">
        <v>12</v>
      </c>
      <c r="K8" s="116" t="s">
        <v>3</v>
      </c>
      <c r="L8" s="115" t="s">
        <v>4</v>
      </c>
      <c r="M8" s="116" t="s">
        <v>7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</row>
    <row r="9" spans="1:130" s="20" customFormat="1" ht="27.6" x14ac:dyDescent="0.3">
      <c r="A9" s="117" t="s">
        <v>342</v>
      </c>
      <c r="B9" s="118">
        <v>1</v>
      </c>
      <c r="C9" s="119" t="s">
        <v>346</v>
      </c>
      <c r="D9" s="117" t="s">
        <v>28</v>
      </c>
      <c r="E9" s="117" t="s">
        <v>173</v>
      </c>
      <c r="F9" s="120" t="s">
        <v>29</v>
      </c>
      <c r="G9" s="118">
        <v>12</v>
      </c>
      <c r="H9" s="118">
        <v>8</v>
      </c>
      <c r="I9" s="118">
        <v>6</v>
      </c>
      <c r="J9" s="120" t="s">
        <v>98</v>
      </c>
      <c r="K9" s="120" t="s">
        <v>77</v>
      </c>
      <c r="L9" s="117"/>
      <c r="M9" s="117"/>
    </row>
    <row r="10" spans="1:130" s="20" customFormat="1" ht="41.4" x14ac:dyDescent="0.3">
      <c r="A10" s="117" t="s">
        <v>342</v>
      </c>
      <c r="B10" s="118">
        <v>1</v>
      </c>
      <c r="C10" s="119" t="s">
        <v>349</v>
      </c>
      <c r="D10" s="117" t="s">
        <v>33</v>
      </c>
      <c r="E10" s="117" t="s">
        <v>34</v>
      </c>
      <c r="F10" s="120" t="s">
        <v>35</v>
      </c>
      <c r="G10" s="118">
        <v>10</v>
      </c>
      <c r="H10" s="118">
        <v>0</v>
      </c>
      <c r="I10" s="118">
        <v>3</v>
      </c>
      <c r="J10" s="120" t="s">
        <v>98</v>
      </c>
      <c r="K10" s="120" t="s">
        <v>77</v>
      </c>
      <c r="L10" s="117"/>
      <c r="M10" s="117"/>
    </row>
    <row r="11" spans="1:130" s="20" customFormat="1" x14ac:dyDescent="0.3">
      <c r="A11" s="117" t="s">
        <v>342</v>
      </c>
      <c r="B11" s="118">
        <v>1</v>
      </c>
      <c r="C11" s="75" t="s">
        <v>348</v>
      </c>
      <c r="D11" s="117" t="s">
        <v>146</v>
      </c>
      <c r="E11" s="117" t="s">
        <v>90</v>
      </c>
      <c r="F11" s="120" t="s">
        <v>156</v>
      </c>
      <c r="G11" s="118">
        <v>8</v>
      </c>
      <c r="H11" s="118">
        <v>0</v>
      </c>
      <c r="I11" s="118">
        <v>3</v>
      </c>
      <c r="J11" s="120" t="s">
        <v>98</v>
      </c>
      <c r="K11" s="120" t="s">
        <v>77</v>
      </c>
      <c r="L11" s="117"/>
      <c r="M11" s="117"/>
    </row>
    <row r="12" spans="1:130" s="20" customFormat="1" ht="27.6" x14ac:dyDescent="0.3">
      <c r="A12" s="117" t="s">
        <v>342</v>
      </c>
      <c r="B12" s="118">
        <v>1</v>
      </c>
      <c r="C12" s="121" t="s">
        <v>347</v>
      </c>
      <c r="D12" s="117" t="s">
        <v>157</v>
      </c>
      <c r="E12" s="117" t="s">
        <v>131</v>
      </c>
      <c r="F12" s="120" t="s">
        <v>121</v>
      </c>
      <c r="G12" s="118">
        <v>0</v>
      </c>
      <c r="H12" s="118">
        <v>8</v>
      </c>
      <c r="I12" s="118">
        <v>3</v>
      </c>
      <c r="J12" s="120" t="s">
        <v>87</v>
      </c>
      <c r="K12" s="120" t="s">
        <v>77</v>
      </c>
      <c r="L12" s="117"/>
      <c r="M12" s="117"/>
    </row>
    <row r="13" spans="1:130" s="20" customFormat="1" ht="27.6" x14ac:dyDescent="0.3">
      <c r="A13" s="117" t="s">
        <v>342</v>
      </c>
      <c r="B13" s="118">
        <v>1</v>
      </c>
      <c r="C13" s="119" t="s">
        <v>343</v>
      </c>
      <c r="D13" s="117" t="s">
        <v>17</v>
      </c>
      <c r="E13" s="117" t="s">
        <v>18</v>
      </c>
      <c r="F13" s="120" t="s">
        <v>19</v>
      </c>
      <c r="G13" s="118">
        <v>17</v>
      </c>
      <c r="H13" s="118">
        <v>0</v>
      </c>
      <c r="I13" s="118">
        <v>4</v>
      </c>
      <c r="J13" s="120" t="s">
        <v>98</v>
      </c>
      <c r="K13" s="120" t="s">
        <v>77</v>
      </c>
      <c r="L13" s="117"/>
      <c r="M13" s="117"/>
    </row>
    <row r="14" spans="1:130" s="20" customFormat="1" ht="27.6" x14ac:dyDescent="0.3">
      <c r="A14" s="117" t="s">
        <v>342</v>
      </c>
      <c r="B14" s="118">
        <v>1</v>
      </c>
      <c r="C14" s="119" t="s">
        <v>344</v>
      </c>
      <c r="D14" s="117" t="s">
        <v>20</v>
      </c>
      <c r="E14" s="117" t="s">
        <v>21</v>
      </c>
      <c r="F14" s="120" t="s">
        <v>22</v>
      </c>
      <c r="G14" s="118">
        <v>9</v>
      </c>
      <c r="H14" s="118">
        <v>8</v>
      </c>
      <c r="I14" s="118">
        <v>5</v>
      </c>
      <c r="J14" s="120" t="s">
        <v>98</v>
      </c>
      <c r="K14" s="120" t="s">
        <v>77</v>
      </c>
      <c r="L14" s="117"/>
      <c r="M14" s="117"/>
    </row>
    <row r="15" spans="1:130" s="20" customFormat="1" x14ac:dyDescent="0.3">
      <c r="A15" s="117" t="s">
        <v>342</v>
      </c>
      <c r="B15" s="118">
        <v>1</v>
      </c>
      <c r="C15" s="119" t="s">
        <v>345</v>
      </c>
      <c r="D15" s="117" t="s">
        <v>23</v>
      </c>
      <c r="E15" s="117" t="s">
        <v>24</v>
      </c>
      <c r="F15" s="120" t="s">
        <v>25</v>
      </c>
      <c r="G15" s="118">
        <v>9</v>
      </c>
      <c r="H15" s="118">
        <v>8</v>
      </c>
      <c r="I15" s="118">
        <v>4</v>
      </c>
      <c r="J15" s="120" t="s">
        <v>98</v>
      </c>
      <c r="K15" s="120" t="s">
        <v>77</v>
      </c>
      <c r="L15" s="117"/>
      <c r="M15" s="117"/>
    </row>
    <row r="16" spans="1:130" s="21" customFormat="1" x14ac:dyDescent="0.3">
      <c r="A16" s="169" t="s">
        <v>5</v>
      </c>
      <c r="B16" s="174"/>
      <c r="C16" s="174"/>
      <c r="D16" s="174"/>
      <c r="E16" s="174"/>
      <c r="F16" s="174"/>
      <c r="G16" s="122">
        <f>SUM(G9:G15)</f>
        <v>65</v>
      </c>
      <c r="H16" s="122">
        <f>SUM(H9:H15)</f>
        <v>32</v>
      </c>
      <c r="I16" s="122">
        <f>SUM(I9:I15)</f>
        <v>28</v>
      </c>
      <c r="J16" s="123"/>
      <c r="K16" s="123"/>
      <c r="L16" s="124"/>
      <c r="M16" s="123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</row>
    <row r="17" spans="1:130" s="21" customFormat="1" x14ac:dyDescent="0.3">
      <c r="A17" s="117" t="s">
        <v>342</v>
      </c>
      <c r="B17" s="120">
        <v>2</v>
      </c>
      <c r="C17" s="80" t="s">
        <v>350</v>
      </c>
      <c r="D17" s="117" t="s">
        <v>36</v>
      </c>
      <c r="E17" s="117" t="s">
        <v>37</v>
      </c>
      <c r="F17" s="120" t="s">
        <v>38</v>
      </c>
      <c r="G17" s="120">
        <v>9</v>
      </c>
      <c r="H17" s="120">
        <v>4</v>
      </c>
      <c r="I17" s="118">
        <v>3</v>
      </c>
      <c r="J17" s="120" t="s">
        <v>87</v>
      </c>
      <c r="K17" s="120" t="s">
        <v>77</v>
      </c>
      <c r="L17" s="117"/>
      <c r="M17" s="1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</row>
    <row r="18" spans="1:130" s="22" customFormat="1" x14ac:dyDescent="0.3">
      <c r="A18" s="117" t="s">
        <v>342</v>
      </c>
      <c r="B18" s="120">
        <v>2</v>
      </c>
      <c r="C18" s="73" t="s">
        <v>356</v>
      </c>
      <c r="D18" s="117" t="s">
        <v>44</v>
      </c>
      <c r="E18" s="117" t="s">
        <v>45</v>
      </c>
      <c r="F18" s="120" t="s">
        <v>46</v>
      </c>
      <c r="G18" s="120">
        <v>9</v>
      </c>
      <c r="H18" s="120">
        <v>8</v>
      </c>
      <c r="I18" s="118">
        <v>5</v>
      </c>
      <c r="J18" s="120" t="s">
        <v>98</v>
      </c>
      <c r="K18" s="120" t="s">
        <v>77</v>
      </c>
      <c r="L18" s="117"/>
      <c r="M18" s="1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</row>
    <row r="19" spans="1:130" s="22" customFormat="1" ht="41.4" x14ac:dyDescent="0.3">
      <c r="A19" s="117" t="s">
        <v>342</v>
      </c>
      <c r="B19" s="120">
        <v>2</v>
      </c>
      <c r="C19" s="73" t="s">
        <v>355</v>
      </c>
      <c r="D19" s="117" t="s">
        <v>41</v>
      </c>
      <c r="E19" s="117" t="s">
        <v>42</v>
      </c>
      <c r="F19" s="120" t="s">
        <v>43</v>
      </c>
      <c r="G19" s="120">
        <v>9</v>
      </c>
      <c r="H19" s="120">
        <v>8</v>
      </c>
      <c r="I19" s="120">
        <v>6</v>
      </c>
      <c r="J19" s="120" t="s">
        <v>98</v>
      </c>
      <c r="K19" s="120" t="s">
        <v>77</v>
      </c>
      <c r="L19" s="117" t="s">
        <v>191</v>
      </c>
      <c r="M19" s="117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</row>
    <row r="20" spans="1:130" s="22" customFormat="1" ht="27.6" x14ac:dyDescent="0.3">
      <c r="A20" s="117" t="s">
        <v>342</v>
      </c>
      <c r="B20" s="120">
        <v>2</v>
      </c>
      <c r="C20" s="117" t="s">
        <v>351</v>
      </c>
      <c r="D20" s="117" t="s">
        <v>158</v>
      </c>
      <c r="E20" s="117" t="s">
        <v>453</v>
      </c>
      <c r="F20" s="120" t="s">
        <v>177</v>
      </c>
      <c r="G20" s="120">
        <v>20</v>
      </c>
      <c r="H20" s="120">
        <v>0</v>
      </c>
      <c r="I20" s="120">
        <v>6</v>
      </c>
      <c r="J20" s="120" t="s">
        <v>98</v>
      </c>
      <c r="K20" s="120" t="s">
        <v>77</v>
      </c>
      <c r="L20" s="73" t="s">
        <v>637</v>
      </c>
      <c r="M20" s="117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</row>
    <row r="21" spans="1:130" s="22" customFormat="1" ht="27.6" x14ac:dyDescent="0.3">
      <c r="A21" s="117" t="s">
        <v>342</v>
      </c>
      <c r="B21" s="120">
        <v>2</v>
      </c>
      <c r="C21" s="117" t="s">
        <v>353</v>
      </c>
      <c r="D21" s="117" t="s">
        <v>159</v>
      </c>
      <c r="E21" s="117" t="s">
        <v>167</v>
      </c>
      <c r="F21" s="120" t="s">
        <v>174</v>
      </c>
      <c r="G21" s="120">
        <v>8</v>
      </c>
      <c r="H21" s="120">
        <v>0</v>
      </c>
      <c r="I21" s="120">
        <v>3</v>
      </c>
      <c r="J21" s="120" t="s">
        <v>98</v>
      </c>
      <c r="K21" s="120" t="s">
        <v>77</v>
      </c>
      <c r="L21" s="117"/>
      <c r="M21" s="117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</row>
    <row r="22" spans="1:130" s="21" customFormat="1" ht="41.4" x14ac:dyDescent="0.3">
      <c r="A22" s="117" t="s">
        <v>342</v>
      </c>
      <c r="B22" s="120">
        <v>2</v>
      </c>
      <c r="C22" s="80" t="s">
        <v>354</v>
      </c>
      <c r="D22" s="117" t="s">
        <v>39</v>
      </c>
      <c r="E22" s="117" t="s">
        <v>18</v>
      </c>
      <c r="F22" s="120" t="s">
        <v>19</v>
      </c>
      <c r="G22" s="120">
        <v>13</v>
      </c>
      <c r="H22" s="120">
        <v>0</v>
      </c>
      <c r="I22" s="120">
        <v>3</v>
      </c>
      <c r="J22" s="120" t="s">
        <v>98</v>
      </c>
      <c r="K22" s="120" t="s">
        <v>77</v>
      </c>
      <c r="L22" s="117" t="s">
        <v>638</v>
      </c>
      <c r="M22" s="117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</row>
    <row r="23" spans="1:130" s="22" customFormat="1" ht="27.6" x14ac:dyDescent="0.3">
      <c r="A23" s="117" t="s">
        <v>342</v>
      </c>
      <c r="B23" s="120">
        <v>2</v>
      </c>
      <c r="C23" s="120"/>
      <c r="D23" s="117" t="s">
        <v>166</v>
      </c>
      <c r="E23" s="117" t="s">
        <v>189</v>
      </c>
      <c r="F23" s="120"/>
      <c r="G23" s="120">
        <v>8</v>
      </c>
      <c r="H23" s="120">
        <v>0</v>
      </c>
      <c r="I23" s="120">
        <v>3</v>
      </c>
      <c r="J23" s="120"/>
      <c r="K23" s="120" t="s">
        <v>78</v>
      </c>
      <c r="L23" s="117" t="s">
        <v>192</v>
      </c>
      <c r="M23" s="117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</row>
    <row r="24" spans="1:130" s="21" customFormat="1" x14ac:dyDescent="0.3">
      <c r="A24" s="169" t="s">
        <v>5</v>
      </c>
      <c r="B24" s="174"/>
      <c r="C24" s="174"/>
      <c r="D24" s="174"/>
      <c r="E24" s="174"/>
      <c r="F24" s="174"/>
      <c r="G24" s="122">
        <f>SUM(G17:G23)</f>
        <v>76</v>
      </c>
      <c r="H24" s="122">
        <f>SUM(H17:H23)</f>
        <v>20</v>
      </c>
      <c r="I24" s="122">
        <f>SUM(I17:I23)</f>
        <v>29</v>
      </c>
      <c r="J24" s="123"/>
      <c r="K24" s="123"/>
      <c r="L24" s="124"/>
      <c r="M24" s="123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</row>
    <row r="25" spans="1:130" s="21" customFormat="1" ht="27.6" x14ac:dyDescent="0.3">
      <c r="A25" s="117" t="s">
        <v>342</v>
      </c>
      <c r="B25" s="118">
        <v>3</v>
      </c>
      <c r="C25" s="119" t="s">
        <v>363</v>
      </c>
      <c r="D25" s="125" t="s">
        <v>56</v>
      </c>
      <c r="E25" s="125" t="s">
        <v>57</v>
      </c>
      <c r="F25" s="126" t="s">
        <v>58</v>
      </c>
      <c r="G25" s="118">
        <v>17</v>
      </c>
      <c r="H25" s="118">
        <v>0</v>
      </c>
      <c r="I25" s="118">
        <v>4</v>
      </c>
      <c r="J25" s="120" t="s">
        <v>98</v>
      </c>
      <c r="K25" s="120" t="s">
        <v>77</v>
      </c>
      <c r="L25" s="117" t="s">
        <v>639</v>
      </c>
      <c r="M25" s="126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</row>
    <row r="26" spans="1:130" s="22" customFormat="1" ht="27.6" x14ac:dyDescent="0.3">
      <c r="A26" s="117" t="s">
        <v>342</v>
      </c>
      <c r="B26" s="118">
        <v>3</v>
      </c>
      <c r="C26" s="121" t="s">
        <v>358</v>
      </c>
      <c r="D26" s="117" t="s">
        <v>318</v>
      </c>
      <c r="E26" s="117" t="s">
        <v>61</v>
      </c>
      <c r="F26" s="120" t="s">
        <v>62</v>
      </c>
      <c r="G26" s="118">
        <v>10</v>
      </c>
      <c r="H26" s="118">
        <v>0</v>
      </c>
      <c r="I26" s="118">
        <v>3</v>
      </c>
      <c r="J26" s="120" t="s">
        <v>98</v>
      </c>
      <c r="K26" s="120" t="s">
        <v>77</v>
      </c>
      <c r="L26" s="117" t="s">
        <v>637</v>
      </c>
      <c r="M26" s="1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</row>
    <row r="27" spans="1:130" s="22" customFormat="1" ht="27.6" x14ac:dyDescent="0.3">
      <c r="A27" s="117" t="s">
        <v>342</v>
      </c>
      <c r="B27" s="118">
        <v>3</v>
      </c>
      <c r="C27" s="121" t="s">
        <v>357</v>
      </c>
      <c r="D27" s="125" t="s">
        <v>48</v>
      </c>
      <c r="E27" s="117" t="s">
        <v>68</v>
      </c>
      <c r="F27" s="126" t="s">
        <v>49</v>
      </c>
      <c r="G27" s="118">
        <v>0</v>
      </c>
      <c r="H27" s="118">
        <v>10</v>
      </c>
      <c r="I27" s="118">
        <v>0</v>
      </c>
      <c r="J27" s="120" t="s">
        <v>77</v>
      </c>
      <c r="K27" s="120" t="s">
        <v>77</v>
      </c>
      <c r="L27" s="117"/>
      <c r="M27" s="127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</row>
    <row r="28" spans="1:130" s="21" customFormat="1" ht="27.6" x14ac:dyDescent="0.3">
      <c r="A28" s="117" t="s">
        <v>342</v>
      </c>
      <c r="B28" s="118">
        <v>3</v>
      </c>
      <c r="C28" s="101" t="s">
        <v>361</v>
      </c>
      <c r="D28" s="117" t="s">
        <v>50</v>
      </c>
      <c r="E28" s="117" t="s">
        <v>51</v>
      </c>
      <c r="F28" s="120" t="s">
        <v>52</v>
      </c>
      <c r="G28" s="118">
        <v>9</v>
      </c>
      <c r="H28" s="118">
        <v>8</v>
      </c>
      <c r="I28" s="118">
        <v>6</v>
      </c>
      <c r="J28" s="120" t="s">
        <v>98</v>
      </c>
      <c r="K28" s="120" t="s">
        <v>77</v>
      </c>
      <c r="L28" s="117" t="s">
        <v>149</v>
      </c>
      <c r="M28" s="117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</row>
    <row r="29" spans="1:130" s="21" customFormat="1" ht="27.6" x14ac:dyDescent="0.3">
      <c r="A29" s="117" t="s">
        <v>342</v>
      </c>
      <c r="B29" s="118">
        <v>3</v>
      </c>
      <c r="C29" s="121" t="s">
        <v>359</v>
      </c>
      <c r="D29" s="117" t="s">
        <v>160</v>
      </c>
      <c r="E29" s="117" t="s">
        <v>176</v>
      </c>
      <c r="F29" s="120" t="s">
        <v>175</v>
      </c>
      <c r="G29" s="118">
        <v>10</v>
      </c>
      <c r="H29" s="118">
        <v>0</v>
      </c>
      <c r="I29" s="118">
        <v>3</v>
      </c>
      <c r="J29" s="120" t="s">
        <v>98</v>
      </c>
      <c r="K29" s="120" t="s">
        <v>77</v>
      </c>
      <c r="L29" s="117" t="s">
        <v>640</v>
      </c>
      <c r="M29" s="1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</row>
    <row r="30" spans="1:130" s="22" customFormat="1" ht="27.6" x14ac:dyDescent="0.3">
      <c r="A30" s="117" t="s">
        <v>342</v>
      </c>
      <c r="B30" s="118">
        <v>3</v>
      </c>
      <c r="C30" s="73" t="s">
        <v>364</v>
      </c>
      <c r="D30" s="125" t="s">
        <v>59</v>
      </c>
      <c r="E30" s="73" t="s">
        <v>96</v>
      </c>
      <c r="F30" s="76" t="s">
        <v>111</v>
      </c>
      <c r="G30" s="118">
        <v>11</v>
      </c>
      <c r="H30" s="118">
        <v>8</v>
      </c>
      <c r="I30" s="118">
        <v>3</v>
      </c>
      <c r="J30" s="120" t="s">
        <v>98</v>
      </c>
      <c r="K30" s="120" t="s">
        <v>77</v>
      </c>
      <c r="L30" s="117"/>
      <c r="M30" s="12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</row>
    <row r="31" spans="1:130" s="21" customFormat="1" ht="41.4" x14ac:dyDescent="0.3">
      <c r="A31" s="117" t="s">
        <v>342</v>
      </c>
      <c r="B31" s="118">
        <v>3</v>
      </c>
      <c r="C31" s="121" t="s">
        <v>450</v>
      </c>
      <c r="D31" s="117" t="s">
        <v>161</v>
      </c>
      <c r="E31" s="117" t="s">
        <v>37</v>
      </c>
      <c r="F31" s="120" t="s">
        <v>38</v>
      </c>
      <c r="G31" s="118">
        <v>13</v>
      </c>
      <c r="H31" s="118">
        <v>0</v>
      </c>
      <c r="I31" s="118">
        <v>3</v>
      </c>
      <c r="J31" s="120" t="s">
        <v>98</v>
      </c>
      <c r="K31" s="120" t="s">
        <v>77</v>
      </c>
      <c r="L31" s="73" t="s">
        <v>635</v>
      </c>
      <c r="M31" s="11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</row>
    <row r="32" spans="1:130" s="21" customFormat="1" ht="27.6" x14ac:dyDescent="0.3">
      <c r="A32" s="117" t="s">
        <v>342</v>
      </c>
      <c r="B32" s="118">
        <v>3</v>
      </c>
      <c r="C32" s="73" t="s">
        <v>362</v>
      </c>
      <c r="D32" s="125" t="s">
        <v>53</v>
      </c>
      <c r="E32" s="125" t="s">
        <v>54</v>
      </c>
      <c r="F32" s="126" t="s">
        <v>55</v>
      </c>
      <c r="G32" s="118">
        <v>11</v>
      </c>
      <c r="H32" s="118">
        <v>8</v>
      </c>
      <c r="I32" s="118">
        <v>3</v>
      </c>
      <c r="J32" s="120" t="s">
        <v>98</v>
      </c>
      <c r="K32" s="120" t="s">
        <v>77</v>
      </c>
      <c r="L32" s="117"/>
      <c r="M32" s="12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</row>
    <row r="33" spans="1:130" s="21" customFormat="1" ht="55.2" x14ac:dyDescent="0.3">
      <c r="A33" s="117" t="s">
        <v>342</v>
      </c>
      <c r="B33" s="118">
        <v>3</v>
      </c>
      <c r="C33" s="121" t="s">
        <v>360</v>
      </c>
      <c r="D33" s="125" t="s">
        <v>151</v>
      </c>
      <c r="E33" s="125"/>
      <c r="F33" s="126"/>
      <c r="G33" s="118">
        <v>0</v>
      </c>
      <c r="H33" s="118">
        <v>13</v>
      </c>
      <c r="I33" s="118">
        <v>3</v>
      </c>
      <c r="J33" s="120" t="s">
        <v>98</v>
      </c>
      <c r="K33" s="120" t="s">
        <v>77</v>
      </c>
      <c r="L33" s="117"/>
      <c r="M33" s="12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</row>
    <row r="34" spans="1:130" s="21" customFormat="1" ht="27.6" x14ac:dyDescent="0.3">
      <c r="A34" s="117" t="s">
        <v>342</v>
      </c>
      <c r="B34" s="118">
        <v>3</v>
      </c>
      <c r="C34" s="118"/>
      <c r="D34" s="125" t="s">
        <v>148</v>
      </c>
      <c r="E34" s="125" t="s">
        <v>189</v>
      </c>
      <c r="F34" s="126"/>
      <c r="G34" s="118">
        <v>8</v>
      </c>
      <c r="H34" s="118">
        <v>0</v>
      </c>
      <c r="I34" s="118">
        <v>3</v>
      </c>
      <c r="J34" s="120"/>
      <c r="K34" s="120" t="s">
        <v>147</v>
      </c>
      <c r="L34" s="117" t="s">
        <v>192</v>
      </c>
      <c r="M34" s="12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</row>
    <row r="35" spans="1:130" s="25" customFormat="1" x14ac:dyDescent="0.3">
      <c r="A35" s="169" t="s">
        <v>5</v>
      </c>
      <c r="B35" s="174"/>
      <c r="C35" s="174"/>
      <c r="D35" s="174"/>
      <c r="E35" s="174"/>
      <c r="F35" s="174"/>
      <c r="G35" s="122">
        <f>SUM(G25:G34)</f>
        <v>89</v>
      </c>
      <c r="H35" s="122">
        <f>SUM(H25:H34)</f>
        <v>47</v>
      </c>
      <c r="I35" s="122">
        <f>SUM(I25:I34)</f>
        <v>31</v>
      </c>
      <c r="J35" s="123"/>
      <c r="K35" s="123"/>
      <c r="L35" s="124"/>
      <c r="M35" s="123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</row>
    <row r="36" spans="1:130" s="25" customFormat="1" x14ac:dyDescent="0.3">
      <c r="A36" s="117" t="s">
        <v>342</v>
      </c>
      <c r="B36" s="120">
        <v>4</v>
      </c>
      <c r="C36" s="80" t="s">
        <v>366</v>
      </c>
      <c r="D36" s="117" t="s">
        <v>40</v>
      </c>
      <c r="E36" s="117" t="s">
        <v>24</v>
      </c>
      <c r="F36" s="120" t="s">
        <v>25</v>
      </c>
      <c r="G36" s="118">
        <v>5</v>
      </c>
      <c r="H36" s="118">
        <v>8</v>
      </c>
      <c r="I36" s="120">
        <v>3</v>
      </c>
      <c r="J36" s="120" t="s">
        <v>98</v>
      </c>
      <c r="K36" s="120" t="s">
        <v>77</v>
      </c>
      <c r="L36" s="117" t="s">
        <v>641</v>
      </c>
      <c r="M36" s="120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</row>
    <row r="37" spans="1:130" s="25" customFormat="1" ht="27.6" x14ac:dyDescent="0.3">
      <c r="A37" s="117" t="s">
        <v>342</v>
      </c>
      <c r="B37" s="118">
        <v>4</v>
      </c>
      <c r="C37" s="121" t="s">
        <v>367</v>
      </c>
      <c r="D37" s="117" t="s">
        <v>322</v>
      </c>
      <c r="E37" s="117" t="s">
        <v>61</v>
      </c>
      <c r="F37" s="120" t="s">
        <v>62</v>
      </c>
      <c r="G37" s="118">
        <v>0</v>
      </c>
      <c r="H37" s="118">
        <v>8</v>
      </c>
      <c r="I37" s="120">
        <v>3</v>
      </c>
      <c r="J37" s="120" t="s">
        <v>87</v>
      </c>
      <c r="K37" s="120" t="s">
        <v>77</v>
      </c>
      <c r="L37" s="117" t="s">
        <v>642</v>
      </c>
      <c r="M37" s="117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</row>
    <row r="38" spans="1:130" s="28" customFormat="1" ht="27.6" x14ac:dyDescent="0.3">
      <c r="A38" s="117" t="s">
        <v>342</v>
      </c>
      <c r="B38" s="118">
        <v>4</v>
      </c>
      <c r="C38" s="121" t="s">
        <v>373</v>
      </c>
      <c r="D38" s="117" t="s">
        <v>67</v>
      </c>
      <c r="E38" s="117" t="s">
        <v>68</v>
      </c>
      <c r="F38" s="120" t="s">
        <v>69</v>
      </c>
      <c r="G38" s="118">
        <v>0</v>
      </c>
      <c r="H38" s="118">
        <v>10</v>
      </c>
      <c r="I38" s="118">
        <v>0</v>
      </c>
      <c r="J38" s="120" t="s">
        <v>77</v>
      </c>
      <c r="K38" s="120" t="s">
        <v>77</v>
      </c>
      <c r="L38" s="117" t="s">
        <v>149</v>
      </c>
      <c r="M38" s="120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</row>
    <row r="39" spans="1:130" s="28" customFormat="1" ht="27.6" x14ac:dyDescent="0.3">
      <c r="A39" s="117" t="s">
        <v>342</v>
      </c>
      <c r="B39" s="118">
        <v>4</v>
      </c>
      <c r="C39" s="73" t="s">
        <v>371</v>
      </c>
      <c r="D39" s="117" t="s">
        <v>65</v>
      </c>
      <c r="E39" s="73" t="s">
        <v>51</v>
      </c>
      <c r="F39" s="76" t="s">
        <v>52</v>
      </c>
      <c r="G39" s="118">
        <v>9</v>
      </c>
      <c r="H39" s="118">
        <v>8</v>
      </c>
      <c r="I39" s="120">
        <v>6</v>
      </c>
      <c r="J39" s="120" t="s">
        <v>98</v>
      </c>
      <c r="K39" s="120" t="s">
        <v>77</v>
      </c>
      <c r="L39" s="117" t="s">
        <v>150</v>
      </c>
      <c r="M39" s="117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</row>
    <row r="40" spans="1:130" s="28" customFormat="1" ht="27.6" x14ac:dyDescent="0.3">
      <c r="A40" s="117" t="s">
        <v>342</v>
      </c>
      <c r="B40" s="118">
        <v>4</v>
      </c>
      <c r="C40" s="121" t="s">
        <v>368</v>
      </c>
      <c r="D40" s="117" t="s">
        <v>323</v>
      </c>
      <c r="E40" s="117" t="s">
        <v>167</v>
      </c>
      <c r="F40" s="120" t="s">
        <v>174</v>
      </c>
      <c r="G40" s="118">
        <v>0</v>
      </c>
      <c r="H40" s="118">
        <v>8</v>
      </c>
      <c r="I40" s="120">
        <v>3</v>
      </c>
      <c r="J40" s="120" t="s">
        <v>87</v>
      </c>
      <c r="K40" s="120" t="s">
        <v>77</v>
      </c>
      <c r="L40" s="117" t="s">
        <v>653</v>
      </c>
      <c r="M40" s="117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</row>
    <row r="41" spans="1:130" s="25" customFormat="1" ht="27.6" x14ac:dyDescent="0.3">
      <c r="A41" s="117" t="s">
        <v>342</v>
      </c>
      <c r="B41" s="118">
        <v>4</v>
      </c>
      <c r="C41" s="121" t="s">
        <v>372</v>
      </c>
      <c r="D41" s="117" t="s">
        <v>162</v>
      </c>
      <c r="E41" s="117" t="s">
        <v>172</v>
      </c>
      <c r="F41" s="120" t="s">
        <v>66</v>
      </c>
      <c r="G41" s="118">
        <v>26</v>
      </c>
      <c r="H41" s="118">
        <v>0</v>
      </c>
      <c r="I41" s="120">
        <v>6</v>
      </c>
      <c r="J41" s="120" t="s">
        <v>98</v>
      </c>
      <c r="K41" s="120" t="s">
        <v>77</v>
      </c>
      <c r="L41" s="117" t="s">
        <v>643</v>
      </c>
      <c r="M41" s="117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</row>
    <row r="42" spans="1:130" s="25" customFormat="1" x14ac:dyDescent="0.3">
      <c r="A42" s="117" t="s">
        <v>342</v>
      </c>
      <c r="B42" s="118">
        <v>4</v>
      </c>
      <c r="C42" s="121" t="s">
        <v>369</v>
      </c>
      <c r="D42" s="117" t="s">
        <v>163</v>
      </c>
      <c r="E42" s="117" t="s">
        <v>179</v>
      </c>
      <c r="F42" s="120"/>
      <c r="G42" s="118">
        <v>12</v>
      </c>
      <c r="H42" s="118">
        <v>0</v>
      </c>
      <c r="I42" s="120">
        <v>3</v>
      </c>
      <c r="J42" s="120" t="s">
        <v>98</v>
      </c>
      <c r="K42" s="120" t="s">
        <v>77</v>
      </c>
      <c r="L42" s="117"/>
      <c r="M42" s="117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</row>
    <row r="43" spans="1:130" s="25" customFormat="1" ht="41.4" x14ac:dyDescent="0.3">
      <c r="A43" s="117" t="s">
        <v>342</v>
      </c>
      <c r="B43" s="118">
        <v>4</v>
      </c>
      <c r="C43" s="121" t="s">
        <v>370</v>
      </c>
      <c r="D43" s="117" t="s">
        <v>331</v>
      </c>
      <c r="E43" s="117" t="s">
        <v>63</v>
      </c>
      <c r="F43" s="120" t="s">
        <v>64</v>
      </c>
      <c r="G43" s="118">
        <v>11</v>
      </c>
      <c r="H43" s="118">
        <v>8</v>
      </c>
      <c r="I43" s="120">
        <v>3</v>
      </c>
      <c r="J43" s="120" t="s">
        <v>98</v>
      </c>
      <c r="K43" s="120" t="s">
        <v>77</v>
      </c>
      <c r="L43" s="117"/>
      <c r="M43" s="117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</row>
    <row r="44" spans="1:130" s="21" customFormat="1" ht="55.2" x14ac:dyDescent="0.3">
      <c r="A44" s="117" t="s">
        <v>342</v>
      </c>
      <c r="B44" s="118">
        <v>4</v>
      </c>
      <c r="C44" s="121" t="s">
        <v>365</v>
      </c>
      <c r="D44" s="117" t="s">
        <v>154</v>
      </c>
      <c r="E44" s="117"/>
      <c r="F44" s="120"/>
      <c r="G44" s="118">
        <v>0</v>
      </c>
      <c r="H44" s="118">
        <v>13</v>
      </c>
      <c r="I44" s="120">
        <v>3</v>
      </c>
      <c r="J44" s="120" t="s">
        <v>98</v>
      </c>
      <c r="K44" s="120" t="s">
        <v>77</v>
      </c>
      <c r="L44" s="117"/>
      <c r="M44" s="120"/>
      <c r="N44" s="26"/>
      <c r="O44" s="26"/>
      <c r="P44" s="26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</row>
    <row r="45" spans="1:130" s="21" customFormat="1" ht="27.6" x14ac:dyDescent="0.3">
      <c r="A45" s="117" t="s">
        <v>342</v>
      </c>
      <c r="B45" s="118">
        <v>4</v>
      </c>
      <c r="C45" s="73" t="s">
        <v>374</v>
      </c>
      <c r="D45" s="117" t="s">
        <v>70</v>
      </c>
      <c r="E45" s="117" t="s">
        <v>71</v>
      </c>
      <c r="F45" s="120" t="s">
        <v>72</v>
      </c>
      <c r="G45" s="118">
        <v>11</v>
      </c>
      <c r="H45" s="118">
        <v>8</v>
      </c>
      <c r="I45" s="118">
        <v>3</v>
      </c>
      <c r="J45" s="120" t="s">
        <v>98</v>
      </c>
      <c r="K45" s="120" t="s">
        <v>77</v>
      </c>
      <c r="L45" s="117"/>
      <c r="M45" s="1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</row>
    <row r="46" spans="1:130" s="21" customFormat="1" x14ac:dyDescent="0.3">
      <c r="A46" s="169" t="s">
        <v>5</v>
      </c>
      <c r="B46" s="174"/>
      <c r="C46" s="174"/>
      <c r="D46" s="174"/>
      <c r="E46" s="174"/>
      <c r="F46" s="174"/>
      <c r="G46" s="122">
        <f>SUM(G36:G45)</f>
        <v>74</v>
      </c>
      <c r="H46" s="122">
        <f>SUM(H36:H45)</f>
        <v>71</v>
      </c>
      <c r="I46" s="122">
        <f>SUM(I36:I45)</f>
        <v>33</v>
      </c>
      <c r="J46" s="123"/>
      <c r="K46" s="123"/>
      <c r="L46" s="124"/>
      <c r="M46" s="123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</row>
    <row r="47" spans="1:130" s="22" customFormat="1" ht="27.6" x14ac:dyDescent="0.3">
      <c r="A47" s="117" t="s">
        <v>342</v>
      </c>
      <c r="B47" s="118">
        <v>5</v>
      </c>
      <c r="C47" s="121" t="s">
        <v>375</v>
      </c>
      <c r="D47" s="117" t="s">
        <v>164</v>
      </c>
      <c r="E47" s="117" t="s">
        <v>45</v>
      </c>
      <c r="F47" s="120" t="s">
        <v>46</v>
      </c>
      <c r="G47" s="118">
        <v>8</v>
      </c>
      <c r="H47" s="118">
        <v>8</v>
      </c>
      <c r="I47" s="120">
        <v>5</v>
      </c>
      <c r="J47" s="120" t="s">
        <v>98</v>
      </c>
      <c r="K47" s="118" t="s">
        <v>77</v>
      </c>
      <c r="L47" s="117"/>
      <c r="M47" s="117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</row>
    <row r="48" spans="1:130" s="21" customFormat="1" x14ac:dyDescent="0.3">
      <c r="A48" s="117" t="s">
        <v>342</v>
      </c>
      <c r="B48" s="118">
        <v>5</v>
      </c>
      <c r="C48" s="119" t="s">
        <v>376</v>
      </c>
      <c r="D48" s="125" t="s">
        <v>76</v>
      </c>
      <c r="E48" s="125" t="s">
        <v>26</v>
      </c>
      <c r="F48" s="126" t="s">
        <v>27</v>
      </c>
      <c r="G48" s="118">
        <v>8</v>
      </c>
      <c r="H48" s="118"/>
      <c r="I48" s="128">
        <v>3</v>
      </c>
      <c r="J48" s="126" t="s">
        <v>98</v>
      </c>
      <c r="K48" s="126" t="s">
        <v>77</v>
      </c>
      <c r="L48" s="117"/>
      <c r="M48" s="126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</row>
    <row r="49" spans="1:130" s="21" customFormat="1" ht="27.6" x14ac:dyDescent="0.3">
      <c r="A49" s="117" t="s">
        <v>342</v>
      </c>
      <c r="B49" s="118">
        <v>5</v>
      </c>
      <c r="C49" s="118"/>
      <c r="D49" s="125" t="s">
        <v>148</v>
      </c>
      <c r="E49" s="125" t="s">
        <v>189</v>
      </c>
      <c r="F49" s="126"/>
      <c r="G49" s="118">
        <v>8</v>
      </c>
      <c r="H49" s="118">
        <v>0</v>
      </c>
      <c r="I49" s="128">
        <v>3</v>
      </c>
      <c r="J49" s="126"/>
      <c r="K49" s="126" t="s">
        <v>147</v>
      </c>
      <c r="L49" s="117" t="s">
        <v>192</v>
      </c>
      <c r="M49" s="126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</row>
    <row r="50" spans="1:130" s="22" customFormat="1" ht="27.6" x14ac:dyDescent="0.3">
      <c r="A50" s="117" t="s">
        <v>342</v>
      </c>
      <c r="B50" s="120">
        <v>5</v>
      </c>
      <c r="C50" s="120"/>
      <c r="D50" s="117" t="s">
        <v>166</v>
      </c>
      <c r="E50" s="117" t="s">
        <v>189</v>
      </c>
      <c r="F50" s="120"/>
      <c r="G50" s="120">
        <v>8</v>
      </c>
      <c r="H50" s="118">
        <v>0</v>
      </c>
      <c r="I50" s="120">
        <v>3</v>
      </c>
      <c r="J50" s="120"/>
      <c r="K50" s="118" t="s">
        <v>78</v>
      </c>
      <c r="L50" s="117" t="s">
        <v>192</v>
      </c>
      <c r="M50" s="1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</row>
    <row r="51" spans="1:130" s="21" customFormat="1" ht="27.6" x14ac:dyDescent="0.3">
      <c r="A51" s="117" t="s">
        <v>342</v>
      </c>
      <c r="B51" s="120">
        <v>5</v>
      </c>
      <c r="C51" s="120"/>
      <c r="D51" s="117" t="s">
        <v>686</v>
      </c>
      <c r="E51" s="117" t="s">
        <v>190</v>
      </c>
      <c r="F51" s="120"/>
      <c r="G51" s="120">
        <v>0</v>
      </c>
      <c r="H51" s="118">
        <v>22</v>
      </c>
      <c r="I51" s="128">
        <v>5</v>
      </c>
      <c r="J51" s="126"/>
      <c r="K51" s="126" t="s">
        <v>77</v>
      </c>
      <c r="L51" s="117"/>
      <c r="M51" s="1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</row>
    <row r="52" spans="1:130" s="21" customFormat="1" ht="42.6" x14ac:dyDescent="0.3">
      <c r="A52" s="117" t="s">
        <v>342</v>
      </c>
      <c r="B52" s="120">
        <v>5</v>
      </c>
      <c r="C52" s="120"/>
      <c r="D52" s="117" t="s">
        <v>687</v>
      </c>
      <c r="E52" s="117"/>
      <c r="F52" s="120"/>
      <c r="G52" s="120">
        <v>20</v>
      </c>
      <c r="H52" s="118">
        <v>0</v>
      </c>
      <c r="I52" s="128">
        <v>6</v>
      </c>
      <c r="J52" s="126" t="s">
        <v>98</v>
      </c>
      <c r="K52" s="126" t="s">
        <v>78</v>
      </c>
      <c r="L52" s="117"/>
      <c r="M52" s="1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</row>
    <row r="53" spans="1:130" s="21" customFormat="1" ht="28.8" x14ac:dyDescent="0.3">
      <c r="A53" s="117" t="s">
        <v>342</v>
      </c>
      <c r="B53" s="120">
        <v>5</v>
      </c>
      <c r="C53" s="120"/>
      <c r="D53" s="117" t="s">
        <v>688</v>
      </c>
      <c r="E53" s="117"/>
      <c r="F53" s="120"/>
      <c r="G53" s="120">
        <v>10</v>
      </c>
      <c r="H53" s="118">
        <v>0</v>
      </c>
      <c r="I53" s="128">
        <v>3</v>
      </c>
      <c r="J53" s="126" t="s">
        <v>98</v>
      </c>
      <c r="K53" s="126" t="s">
        <v>78</v>
      </c>
      <c r="L53" s="117"/>
      <c r="M53" s="1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</row>
    <row r="54" spans="1:130" s="23" customFormat="1" x14ac:dyDescent="0.3">
      <c r="A54" s="169" t="s">
        <v>5</v>
      </c>
      <c r="B54" s="174"/>
      <c r="C54" s="174"/>
      <c r="D54" s="174"/>
      <c r="E54" s="174"/>
      <c r="F54" s="174"/>
      <c r="G54" s="129">
        <f>SUM(G47:G53)</f>
        <v>62</v>
      </c>
      <c r="H54" s="129">
        <f>SUM(H47:H53)</f>
        <v>30</v>
      </c>
      <c r="I54" s="129">
        <f>SUM(I47:I53)</f>
        <v>28</v>
      </c>
      <c r="J54" s="130"/>
      <c r="K54" s="130"/>
      <c r="L54" s="131"/>
      <c r="M54" s="13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</row>
    <row r="55" spans="1:130" s="21" customFormat="1" x14ac:dyDescent="0.3">
      <c r="A55" s="117" t="s">
        <v>342</v>
      </c>
      <c r="B55" s="118">
        <v>6</v>
      </c>
      <c r="C55" s="80" t="s">
        <v>415</v>
      </c>
      <c r="D55" s="117" t="s">
        <v>99</v>
      </c>
      <c r="E55" s="117" t="s">
        <v>100</v>
      </c>
      <c r="F55" s="120" t="s">
        <v>145</v>
      </c>
      <c r="G55" s="118">
        <v>8</v>
      </c>
      <c r="H55" s="118">
        <v>0</v>
      </c>
      <c r="I55" s="118">
        <v>3</v>
      </c>
      <c r="J55" s="120" t="s">
        <v>98</v>
      </c>
      <c r="K55" s="120" t="s">
        <v>77</v>
      </c>
      <c r="L55" s="117"/>
      <c r="M55" s="1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</row>
    <row r="56" spans="1:130" s="22" customFormat="1" ht="27.6" x14ac:dyDescent="0.3">
      <c r="A56" s="117" t="s">
        <v>342</v>
      </c>
      <c r="B56" s="118">
        <v>6</v>
      </c>
      <c r="C56" s="121" t="s">
        <v>406</v>
      </c>
      <c r="D56" s="117" t="s">
        <v>165</v>
      </c>
      <c r="E56" s="117" t="s">
        <v>74</v>
      </c>
      <c r="F56" s="120" t="s">
        <v>75</v>
      </c>
      <c r="G56" s="120">
        <v>8</v>
      </c>
      <c r="H56" s="120">
        <v>0</v>
      </c>
      <c r="I56" s="120">
        <v>3</v>
      </c>
      <c r="J56" s="120" t="s">
        <v>98</v>
      </c>
      <c r="K56" s="120" t="s">
        <v>77</v>
      </c>
      <c r="L56" s="117"/>
      <c r="M56" s="117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</row>
    <row r="57" spans="1:130" s="22" customFormat="1" ht="42.6" x14ac:dyDescent="0.3">
      <c r="A57" s="117" t="s">
        <v>342</v>
      </c>
      <c r="B57" s="118">
        <v>6</v>
      </c>
      <c r="C57" s="118"/>
      <c r="D57" s="117" t="s">
        <v>689</v>
      </c>
      <c r="E57" s="117"/>
      <c r="F57" s="120"/>
      <c r="G57" s="120">
        <v>0</v>
      </c>
      <c r="H57" s="120">
        <v>15</v>
      </c>
      <c r="I57" s="120">
        <v>3</v>
      </c>
      <c r="J57" s="120" t="s">
        <v>87</v>
      </c>
      <c r="K57" s="120" t="s">
        <v>78</v>
      </c>
      <c r="L57" s="117"/>
      <c r="M57" s="117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</row>
    <row r="58" spans="1:130" s="21" customFormat="1" ht="42.6" x14ac:dyDescent="0.3">
      <c r="A58" s="117" t="s">
        <v>342</v>
      </c>
      <c r="B58" s="118">
        <v>6</v>
      </c>
      <c r="C58" s="118"/>
      <c r="D58" s="117" t="s">
        <v>690</v>
      </c>
      <c r="E58" s="117"/>
      <c r="F58" s="120"/>
      <c r="G58" s="118">
        <v>20</v>
      </c>
      <c r="H58" s="118">
        <v>0</v>
      </c>
      <c r="I58" s="118">
        <v>6</v>
      </c>
      <c r="J58" s="120" t="s">
        <v>98</v>
      </c>
      <c r="K58" s="120" t="s">
        <v>78</v>
      </c>
      <c r="L58" s="117"/>
      <c r="M58" s="1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</row>
    <row r="59" spans="1:130" s="21" customFormat="1" ht="28.8" x14ac:dyDescent="0.3">
      <c r="A59" s="117" t="s">
        <v>342</v>
      </c>
      <c r="B59" s="118">
        <v>6</v>
      </c>
      <c r="C59" s="118"/>
      <c r="D59" s="117" t="s">
        <v>691</v>
      </c>
      <c r="E59" s="117"/>
      <c r="F59" s="120"/>
      <c r="G59" s="118">
        <v>10</v>
      </c>
      <c r="H59" s="118">
        <v>0</v>
      </c>
      <c r="I59" s="118">
        <v>3</v>
      </c>
      <c r="J59" s="120" t="s">
        <v>98</v>
      </c>
      <c r="K59" s="120" t="s">
        <v>78</v>
      </c>
      <c r="L59" s="117"/>
      <c r="M59" s="1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</row>
    <row r="60" spans="1:130" s="21" customFormat="1" ht="27.6" x14ac:dyDescent="0.3">
      <c r="A60" s="117" t="s">
        <v>342</v>
      </c>
      <c r="B60" s="118">
        <v>6</v>
      </c>
      <c r="C60" s="118"/>
      <c r="D60" s="117" t="s">
        <v>148</v>
      </c>
      <c r="E60" s="117" t="s">
        <v>189</v>
      </c>
      <c r="F60" s="120"/>
      <c r="G60" s="118">
        <v>8</v>
      </c>
      <c r="H60" s="118">
        <v>0</v>
      </c>
      <c r="I60" s="118">
        <v>3</v>
      </c>
      <c r="J60" s="120"/>
      <c r="K60" s="120" t="s">
        <v>147</v>
      </c>
      <c r="L60" s="117"/>
      <c r="M60" s="1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</row>
    <row r="61" spans="1:130" s="21" customFormat="1" ht="27.6" x14ac:dyDescent="0.3">
      <c r="A61" s="117" t="s">
        <v>342</v>
      </c>
      <c r="B61" s="118">
        <v>6</v>
      </c>
      <c r="C61" s="118"/>
      <c r="D61" s="117" t="s">
        <v>692</v>
      </c>
      <c r="E61" s="117" t="s">
        <v>190</v>
      </c>
      <c r="F61" s="120"/>
      <c r="G61" s="118">
        <v>0</v>
      </c>
      <c r="H61" s="118">
        <v>44</v>
      </c>
      <c r="I61" s="118">
        <v>10</v>
      </c>
      <c r="J61" s="120" t="s">
        <v>87</v>
      </c>
      <c r="K61" s="120" t="s">
        <v>77</v>
      </c>
      <c r="L61" s="117"/>
      <c r="M61" s="1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</row>
    <row r="62" spans="1:130" s="21" customFormat="1" x14ac:dyDescent="0.3">
      <c r="A62" s="169" t="s">
        <v>5</v>
      </c>
      <c r="B62" s="174"/>
      <c r="C62" s="174"/>
      <c r="D62" s="174"/>
      <c r="E62" s="174"/>
      <c r="F62" s="174"/>
      <c r="G62" s="122">
        <f>SUM(G55:G61)</f>
        <v>54</v>
      </c>
      <c r="H62" s="122">
        <f t="shared" ref="H62:I62" si="0">SUM(H55:H61)</f>
        <v>59</v>
      </c>
      <c r="I62" s="122">
        <f t="shared" si="0"/>
        <v>31</v>
      </c>
      <c r="J62" s="123"/>
      <c r="K62" s="123"/>
      <c r="L62" s="124"/>
      <c r="M62" s="123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</row>
    <row r="63" spans="1:130" s="21" customFormat="1" ht="15" x14ac:dyDescent="0.3">
      <c r="A63" s="117" t="s">
        <v>342</v>
      </c>
      <c r="B63" s="118">
        <v>7</v>
      </c>
      <c r="C63" s="118"/>
      <c r="D63" s="117" t="s">
        <v>693</v>
      </c>
      <c r="E63" s="117"/>
      <c r="F63" s="120"/>
      <c r="G63" s="132"/>
      <c r="H63" s="118">
        <v>200</v>
      </c>
      <c r="I63" s="118">
        <v>30</v>
      </c>
      <c r="J63" s="120" t="s">
        <v>87</v>
      </c>
      <c r="K63" s="120" t="s">
        <v>78</v>
      </c>
      <c r="L63" s="117"/>
      <c r="M63" s="1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</row>
    <row r="64" spans="1:130" s="25" customFormat="1" x14ac:dyDescent="0.3">
      <c r="A64" s="169" t="s">
        <v>333</v>
      </c>
      <c r="B64" s="173"/>
      <c r="C64" s="173"/>
      <c r="D64" s="173"/>
      <c r="E64" s="173"/>
      <c r="F64" s="173"/>
      <c r="G64" s="122">
        <f>G16+G24+G35+G46+G54+G62+G63</f>
        <v>420</v>
      </c>
      <c r="H64" s="122">
        <f>H16+H24+H35+H46+H54+H62+H63</f>
        <v>459</v>
      </c>
      <c r="I64" s="122">
        <f>I16+I24+I35+I46+I54+I62+I63</f>
        <v>210</v>
      </c>
      <c r="J64" s="123"/>
      <c r="K64" s="123"/>
      <c r="L64" s="124"/>
      <c r="M64" s="123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24"/>
      <c r="CS64" s="24"/>
      <c r="CT64" s="24"/>
      <c r="CU64" s="24"/>
      <c r="CV64" s="24"/>
      <c r="CW64" s="24"/>
      <c r="CX64" s="24"/>
      <c r="CY64" s="24"/>
      <c r="CZ64" s="24"/>
      <c r="DA64" s="24"/>
      <c r="DB64" s="24"/>
      <c r="DC64" s="24"/>
      <c r="DD64" s="24"/>
      <c r="DE64" s="24"/>
      <c r="DF64" s="24"/>
      <c r="DG64" s="24"/>
      <c r="DH64" s="24"/>
      <c r="DI64" s="24"/>
      <c r="DJ64" s="24"/>
      <c r="DK64" s="24"/>
      <c r="DL64" s="24"/>
      <c r="DM64" s="24"/>
      <c r="DN64" s="24"/>
      <c r="DO64" s="24"/>
      <c r="DP64" s="24"/>
      <c r="DQ64" s="24"/>
      <c r="DR64" s="24"/>
      <c r="DS64" s="24"/>
      <c r="DT64" s="24"/>
      <c r="DU64" s="24"/>
      <c r="DV64" s="24"/>
      <c r="DW64" s="24"/>
      <c r="DX64" s="24"/>
      <c r="DY64" s="24"/>
      <c r="DZ64" s="24"/>
    </row>
    <row r="65" spans="1:130" s="24" customFormat="1" x14ac:dyDescent="0.3">
      <c r="A65" s="133"/>
      <c r="B65" s="134"/>
      <c r="C65" s="134"/>
      <c r="D65" s="135"/>
      <c r="E65" s="135"/>
      <c r="F65" s="136"/>
      <c r="G65" s="134"/>
      <c r="H65" s="134"/>
      <c r="I65" s="137"/>
      <c r="J65" s="136"/>
      <c r="K65" s="136"/>
      <c r="L65" s="135"/>
      <c r="M65" s="138"/>
    </row>
    <row r="66" spans="1:130" s="25" customFormat="1" x14ac:dyDescent="0.3">
      <c r="A66" s="172" t="s">
        <v>694</v>
      </c>
      <c r="B66" s="173"/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26"/>
      <c r="O66" s="26"/>
      <c r="P66" s="26"/>
      <c r="Q66" s="26"/>
      <c r="R66" s="26"/>
      <c r="S66" s="26"/>
      <c r="T66" s="26"/>
      <c r="U66" s="26"/>
      <c r="V66" s="26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  <c r="DR66" s="24"/>
      <c r="DS66" s="24"/>
      <c r="DT66" s="24"/>
      <c r="DU66" s="24"/>
      <c r="DV66" s="24"/>
      <c r="DW66" s="24"/>
      <c r="DX66" s="24"/>
      <c r="DY66" s="24"/>
      <c r="DZ66" s="24"/>
    </row>
    <row r="67" spans="1:130" s="25" customFormat="1" ht="27.6" x14ac:dyDescent="0.3">
      <c r="A67" s="117" t="s">
        <v>342</v>
      </c>
      <c r="B67" s="139">
        <v>5</v>
      </c>
      <c r="C67" s="80" t="s">
        <v>377</v>
      </c>
      <c r="D67" s="80" t="s">
        <v>113</v>
      </c>
      <c r="E67" s="117" t="s">
        <v>131</v>
      </c>
      <c r="F67" s="120" t="s">
        <v>121</v>
      </c>
      <c r="G67" s="120">
        <v>20</v>
      </c>
      <c r="H67" s="118">
        <v>0</v>
      </c>
      <c r="I67" s="128">
        <v>6</v>
      </c>
      <c r="J67" s="126" t="s">
        <v>98</v>
      </c>
      <c r="K67" s="126" t="s">
        <v>78</v>
      </c>
      <c r="L67" s="117"/>
      <c r="M67" s="120"/>
      <c r="N67" s="26"/>
      <c r="O67" s="26"/>
      <c r="P67" s="26"/>
      <c r="Q67" s="26"/>
      <c r="R67" s="26"/>
      <c r="S67" s="26"/>
      <c r="T67" s="26"/>
      <c r="U67" s="26"/>
      <c r="V67" s="26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  <c r="DR67" s="24"/>
      <c r="DS67" s="24"/>
      <c r="DT67" s="24"/>
      <c r="DU67" s="24"/>
      <c r="DV67" s="24"/>
      <c r="DW67" s="24"/>
      <c r="DX67" s="24"/>
      <c r="DY67" s="24"/>
      <c r="DZ67" s="24"/>
    </row>
    <row r="68" spans="1:130" s="24" customFormat="1" ht="27.6" x14ac:dyDescent="0.3">
      <c r="A68" s="117" t="s">
        <v>342</v>
      </c>
      <c r="B68" s="118">
        <v>5</v>
      </c>
      <c r="C68" s="140" t="s">
        <v>379</v>
      </c>
      <c r="D68" s="140" t="s">
        <v>115</v>
      </c>
      <c r="E68" s="80" t="s">
        <v>169</v>
      </c>
      <c r="F68" s="120" t="s">
        <v>104</v>
      </c>
      <c r="G68" s="120">
        <v>20</v>
      </c>
      <c r="H68" s="118">
        <v>0</v>
      </c>
      <c r="I68" s="128">
        <v>6</v>
      </c>
      <c r="J68" s="126" t="s">
        <v>98</v>
      </c>
      <c r="K68" s="126" t="s">
        <v>78</v>
      </c>
      <c r="L68" s="117"/>
      <c r="M68" s="120"/>
      <c r="N68" s="26"/>
      <c r="O68" s="26"/>
      <c r="P68" s="26"/>
      <c r="Q68" s="26"/>
      <c r="R68" s="26"/>
      <c r="S68" s="26"/>
      <c r="T68" s="26"/>
      <c r="U68" s="26"/>
      <c r="V68" s="26"/>
    </row>
    <row r="69" spans="1:130" s="24" customFormat="1" ht="41.4" x14ac:dyDescent="0.3">
      <c r="A69" s="117" t="s">
        <v>342</v>
      </c>
      <c r="B69" s="118">
        <v>5</v>
      </c>
      <c r="C69" s="80" t="s">
        <v>381</v>
      </c>
      <c r="D69" s="80" t="s">
        <v>116</v>
      </c>
      <c r="E69" s="117" t="s">
        <v>171</v>
      </c>
      <c r="F69" s="120" t="s">
        <v>107</v>
      </c>
      <c r="G69" s="120">
        <v>20</v>
      </c>
      <c r="H69" s="118">
        <v>0</v>
      </c>
      <c r="I69" s="128">
        <v>6</v>
      </c>
      <c r="J69" s="126" t="s">
        <v>98</v>
      </c>
      <c r="K69" s="126" t="s">
        <v>78</v>
      </c>
      <c r="L69" s="117"/>
      <c r="M69" s="120"/>
      <c r="N69" s="26"/>
      <c r="O69" s="26"/>
      <c r="P69" s="26"/>
      <c r="Q69" s="26"/>
      <c r="R69" s="26"/>
      <c r="S69" s="26"/>
      <c r="T69" s="26"/>
      <c r="U69" s="26"/>
      <c r="V69" s="26"/>
    </row>
    <row r="70" spans="1:130" s="24" customFormat="1" ht="41.4" x14ac:dyDescent="0.3">
      <c r="A70" s="117" t="s">
        <v>342</v>
      </c>
      <c r="B70" s="118">
        <v>5</v>
      </c>
      <c r="C70" s="80" t="s">
        <v>383</v>
      </c>
      <c r="D70" s="80" t="s">
        <v>117</v>
      </c>
      <c r="E70" s="73" t="s">
        <v>96</v>
      </c>
      <c r="F70" s="76" t="s">
        <v>111</v>
      </c>
      <c r="G70" s="120">
        <v>20</v>
      </c>
      <c r="H70" s="118">
        <v>0</v>
      </c>
      <c r="I70" s="128">
        <v>6</v>
      </c>
      <c r="J70" s="126" t="s">
        <v>98</v>
      </c>
      <c r="K70" s="126" t="s">
        <v>78</v>
      </c>
      <c r="L70" s="117"/>
      <c r="M70" s="120"/>
      <c r="N70" s="26"/>
      <c r="O70" s="26"/>
      <c r="P70" s="26"/>
      <c r="Q70" s="26"/>
      <c r="R70" s="26"/>
      <c r="S70" s="26"/>
      <c r="T70" s="26"/>
      <c r="U70" s="26"/>
      <c r="V70" s="26"/>
    </row>
    <row r="71" spans="1:130" s="24" customFormat="1" ht="41.4" x14ac:dyDescent="0.3">
      <c r="A71" s="117" t="s">
        <v>342</v>
      </c>
      <c r="B71" s="118">
        <v>5</v>
      </c>
      <c r="C71" s="80" t="s">
        <v>385</v>
      </c>
      <c r="D71" s="80" t="s">
        <v>118</v>
      </c>
      <c r="E71" s="73" t="s">
        <v>180</v>
      </c>
      <c r="F71" s="76" t="s">
        <v>181</v>
      </c>
      <c r="G71" s="120">
        <v>20</v>
      </c>
      <c r="H71" s="118">
        <v>0</v>
      </c>
      <c r="I71" s="128">
        <v>6</v>
      </c>
      <c r="J71" s="126" t="s">
        <v>98</v>
      </c>
      <c r="K71" s="126" t="s">
        <v>78</v>
      </c>
      <c r="L71" s="117"/>
      <c r="M71" s="120"/>
      <c r="N71" s="26"/>
      <c r="O71" s="26"/>
      <c r="P71" s="26"/>
      <c r="Q71" s="26"/>
      <c r="R71" s="26"/>
      <c r="S71" s="26"/>
      <c r="T71" s="26"/>
      <c r="U71" s="26"/>
      <c r="V71" s="26"/>
    </row>
    <row r="72" spans="1:130" s="24" customFormat="1" ht="41.4" x14ac:dyDescent="0.3">
      <c r="A72" s="117" t="s">
        <v>342</v>
      </c>
      <c r="B72" s="118">
        <v>5</v>
      </c>
      <c r="C72" s="80" t="s">
        <v>387</v>
      </c>
      <c r="D72" s="80" t="s">
        <v>119</v>
      </c>
      <c r="E72" s="73" t="s">
        <v>185</v>
      </c>
      <c r="F72" s="76" t="s">
        <v>186</v>
      </c>
      <c r="G72" s="120">
        <v>20</v>
      </c>
      <c r="H72" s="118">
        <v>0</v>
      </c>
      <c r="I72" s="128">
        <v>6</v>
      </c>
      <c r="J72" s="126" t="s">
        <v>98</v>
      </c>
      <c r="K72" s="126" t="s">
        <v>78</v>
      </c>
      <c r="L72" s="117"/>
      <c r="M72" s="120"/>
      <c r="N72" s="26"/>
      <c r="O72" s="26"/>
      <c r="P72" s="26"/>
      <c r="Q72" s="26"/>
      <c r="R72" s="26"/>
      <c r="S72" s="26"/>
      <c r="T72" s="26"/>
      <c r="U72" s="26"/>
      <c r="V72" s="26"/>
    </row>
    <row r="73" spans="1:130" s="24" customFormat="1" ht="27.6" x14ac:dyDescent="0.3">
      <c r="A73" s="117" t="s">
        <v>342</v>
      </c>
      <c r="B73" s="118">
        <v>5</v>
      </c>
      <c r="C73" s="80" t="s">
        <v>390</v>
      </c>
      <c r="D73" s="80" t="s">
        <v>120</v>
      </c>
      <c r="E73" s="73" t="s">
        <v>168</v>
      </c>
      <c r="F73" s="76" t="s">
        <v>122</v>
      </c>
      <c r="G73" s="120">
        <v>20</v>
      </c>
      <c r="H73" s="118">
        <v>0</v>
      </c>
      <c r="I73" s="128">
        <v>6</v>
      </c>
      <c r="J73" s="126" t="s">
        <v>98</v>
      </c>
      <c r="K73" s="126" t="s">
        <v>78</v>
      </c>
      <c r="L73" s="117" t="s">
        <v>645</v>
      </c>
      <c r="M73" s="120"/>
      <c r="N73" s="26"/>
      <c r="O73" s="26"/>
      <c r="P73" s="26"/>
      <c r="Q73" s="26"/>
      <c r="R73" s="26"/>
      <c r="S73" s="26"/>
      <c r="T73" s="26"/>
      <c r="U73" s="26"/>
      <c r="V73" s="26"/>
    </row>
    <row r="74" spans="1:130" s="24" customFormat="1" ht="27.6" x14ac:dyDescent="0.3">
      <c r="A74" s="117" t="s">
        <v>342</v>
      </c>
      <c r="B74" s="118">
        <v>6</v>
      </c>
      <c r="C74" s="80" t="s">
        <v>378</v>
      </c>
      <c r="D74" s="80" t="s">
        <v>102</v>
      </c>
      <c r="E74" s="73" t="s">
        <v>103</v>
      </c>
      <c r="F74" s="76" t="s">
        <v>104</v>
      </c>
      <c r="G74" s="118">
        <v>20</v>
      </c>
      <c r="H74" s="118">
        <v>0</v>
      </c>
      <c r="I74" s="118">
        <v>6</v>
      </c>
      <c r="J74" s="120" t="s">
        <v>98</v>
      </c>
      <c r="K74" s="120" t="s">
        <v>78</v>
      </c>
      <c r="L74" s="117"/>
      <c r="M74" s="120"/>
      <c r="N74" s="26"/>
      <c r="O74" s="26"/>
      <c r="P74" s="26"/>
      <c r="Q74" s="26"/>
      <c r="R74" s="26"/>
      <c r="S74" s="26"/>
      <c r="T74" s="26"/>
      <c r="U74" s="26"/>
      <c r="V74" s="26"/>
    </row>
    <row r="75" spans="1:130" s="24" customFormat="1" ht="27.6" x14ac:dyDescent="0.3">
      <c r="A75" s="117" t="s">
        <v>342</v>
      </c>
      <c r="B75" s="118">
        <v>6</v>
      </c>
      <c r="C75" s="140" t="s">
        <v>380</v>
      </c>
      <c r="D75" s="140" t="s">
        <v>105</v>
      </c>
      <c r="E75" s="73" t="s">
        <v>54</v>
      </c>
      <c r="F75" s="76" t="s">
        <v>55</v>
      </c>
      <c r="G75" s="118">
        <v>20</v>
      </c>
      <c r="H75" s="118">
        <v>0</v>
      </c>
      <c r="I75" s="118">
        <v>6</v>
      </c>
      <c r="J75" s="120" t="s">
        <v>98</v>
      </c>
      <c r="K75" s="120" t="s">
        <v>78</v>
      </c>
      <c r="L75" s="117"/>
      <c r="M75" s="120"/>
      <c r="N75" s="26"/>
      <c r="O75" s="26"/>
      <c r="P75" s="26"/>
      <c r="Q75" s="26"/>
      <c r="R75" s="26"/>
      <c r="S75" s="26"/>
      <c r="T75" s="26"/>
      <c r="U75" s="26"/>
      <c r="V75" s="26"/>
    </row>
    <row r="76" spans="1:130" s="24" customFormat="1" ht="41.4" x14ac:dyDescent="0.3">
      <c r="A76" s="117" t="s">
        <v>342</v>
      </c>
      <c r="B76" s="118">
        <v>6</v>
      </c>
      <c r="C76" s="80" t="s">
        <v>382</v>
      </c>
      <c r="D76" s="80" t="s">
        <v>106</v>
      </c>
      <c r="E76" s="73" t="s">
        <v>171</v>
      </c>
      <c r="F76" s="76" t="s">
        <v>107</v>
      </c>
      <c r="G76" s="118">
        <v>20</v>
      </c>
      <c r="H76" s="118">
        <v>0</v>
      </c>
      <c r="I76" s="118">
        <v>6</v>
      </c>
      <c r="J76" s="120" t="s">
        <v>98</v>
      </c>
      <c r="K76" s="120" t="s">
        <v>78</v>
      </c>
      <c r="L76" s="117"/>
      <c r="M76" s="120"/>
      <c r="N76" s="26"/>
      <c r="O76" s="26"/>
      <c r="P76" s="26"/>
      <c r="Q76" s="26"/>
      <c r="R76" s="26"/>
      <c r="S76" s="26"/>
      <c r="T76" s="26"/>
      <c r="U76" s="26"/>
      <c r="V76" s="26"/>
    </row>
    <row r="77" spans="1:130" s="24" customFormat="1" ht="41.4" x14ac:dyDescent="0.3">
      <c r="A77" s="117" t="s">
        <v>342</v>
      </c>
      <c r="B77" s="118">
        <v>6</v>
      </c>
      <c r="C77" s="80" t="s">
        <v>384</v>
      </c>
      <c r="D77" s="80" t="s">
        <v>108</v>
      </c>
      <c r="E77" s="73" t="s">
        <v>96</v>
      </c>
      <c r="F77" s="76" t="s">
        <v>111</v>
      </c>
      <c r="G77" s="118">
        <v>20</v>
      </c>
      <c r="H77" s="118">
        <v>0</v>
      </c>
      <c r="I77" s="118">
        <v>6</v>
      </c>
      <c r="J77" s="120" t="s">
        <v>98</v>
      </c>
      <c r="K77" s="120" t="s">
        <v>78</v>
      </c>
      <c r="L77" s="117"/>
      <c r="M77" s="120"/>
      <c r="N77" s="26"/>
      <c r="O77" s="26"/>
      <c r="P77" s="26"/>
      <c r="Q77" s="26"/>
      <c r="R77" s="26"/>
      <c r="S77" s="26"/>
      <c r="T77" s="26"/>
      <c r="U77" s="26"/>
      <c r="V77" s="26"/>
    </row>
    <row r="78" spans="1:130" s="24" customFormat="1" ht="41.4" x14ac:dyDescent="0.3">
      <c r="A78" s="117" t="s">
        <v>342</v>
      </c>
      <c r="B78" s="118">
        <v>6</v>
      </c>
      <c r="C78" s="80" t="s">
        <v>386</v>
      </c>
      <c r="D78" s="80" t="s">
        <v>110</v>
      </c>
      <c r="E78" s="117" t="s">
        <v>141</v>
      </c>
      <c r="F78" s="120" t="s">
        <v>183</v>
      </c>
      <c r="G78" s="118">
        <v>20</v>
      </c>
      <c r="H78" s="118">
        <v>0</v>
      </c>
      <c r="I78" s="118">
        <v>6</v>
      </c>
      <c r="J78" s="120" t="s">
        <v>98</v>
      </c>
      <c r="K78" s="120" t="s">
        <v>78</v>
      </c>
      <c r="L78" s="117"/>
      <c r="M78" s="120"/>
      <c r="N78" s="26"/>
      <c r="O78" s="26"/>
      <c r="P78" s="26"/>
      <c r="Q78" s="26"/>
      <c r="R78" s="26"/>
      <c r="S78" s="26"/>
      <c r="T78" s="26"/>
      <c r="U78" s="26"/>
      <c r="V78" s="26"/>
    </row>
    <row r="79" spans="1:130" s="24" customFormat="1" ht="41.4" x14ac:dyDescent="0.3">
      <c r="A79" s="117" t="s">
        <v>342</v>
      </c>
      <c r="B79" s="118">
        <v>6</v>
      </c>
      <c r="C79" s="80" t="s">
        <v>389</v>
      </c>
      <c r="D79" s="80" t="s">
        <v>388</v>
      </c>
      <c r="E79" s="117" t="s">
        <v>96</v>
      </c>
      <c r="F79" s="120" t="s">
        <v>111</v>
      </c>
      <c r="G79" s="118">
        <v>20</v>
      </c>
      <c r="H79" s="118">
        <v>0</v>
      </c>
      <c r="I79" s="118">
        <v>6</v>
      </c>
      <c r="J79" s="120" t="s">
        <v>98</v>
      </c>
      <c r="K79" s="120" t="s">
        <v>78</v>
      </c>
      <c r="L79" s="117"/>
      <c r="M79" s="120"/>
      <c r="N79" s="26"/>
      <c r="O79" s="26"/>
      <c r="P79" s="26"/>
      <c r="Q79" s="26"/>
      <c r="R79" s="26"/>
      <c r="S79" s="26"/>
      <c r="T79" s="26"/>
      <c r="U79" s="26"/>
      <c r="V79" s="26"/>
    </row>
    <row r="80" spans="1:130" s="24" customFormat="1" ht="27.6" x14ac:dyDescent="0.3">
      <c r="A80" s="117" t="s">
        <v>342</v>
      </c>
      <c r="B80" s="118">
        <v>6</v>
      </c>
      <c r="C80" s="80" t="s">
        <v>391</v>
      </c>
      <c r="D80" s="80" t="s">
        <v>112</v>
      </c>
      <c r="E80" s="117" t="s">
        <v>71</v>
      </c>
      <c r="F80" s="120" t="s">
        <v>72</v>
      </c>
      <c r="G80" s="118">
        <v>20</v>
      </c>
      <c r="H80" s="118">
        <v>0</v>
      </c>
      <c r="I80" s="118">
        <v>6</v>
      </c>
      <c r="J80" s="120" t="s">
        <v>98</v>
      </c>
      <c r="K80" s="120" t="s">
        <v>78</v>
      </c>
      <c r="L80" s="117" t="s">
        <v>647</v>
      </c>
      <c r="M80" s="120"/>
      <c r="N80" s="26"/>
      <c r="O80" s="26"/>
      <c r="P80" s="26"/>
      <c r="Q80" s="26"/>
      <c r="R80" s="26"/>
      <c r="S80" s="26"/>
      <c r="T80" s="26"/>
      <c r="U80" s="26"/>
      <c r="V80" s="26"/>
    </row>
    <row r="81" spans="1:130" s="25" customFormat="1" x14ac:dyDescent="0.3">
      <c r="A81" s="141"/>
      <c r="B81" s="142"/>
      <c r="C81" s="142"/>
      <c r="D81" s="135"/>
      <c r="E81" s="135"/>
      <c r="F81" s="136"/>
      <c r="G81" s="136"/>
      <c r="H81" s="136"/>
      <c r="I81" s="136"/>
      <c r="J81" s="136"/>
      <c r="K81" s="136"/>
      <c r="L81" s="135"/>
      <c r="M81" s="136"/>
      <c r="N81" s="26"/>
      <c r="O81" s="26"/>
      <c r="P81" s="26"/>
      <c r="Q81" s="26"/>
      <c r="R81" s="26"/>
      <c r="S81" s="26"/>
      <c r="T81" s="26"/>
      <c r="U81" s="26"/>
      <c r="V81" s="26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  <c r="DR81" s="24"/>
      <c r="DS81" s="24"/>
      <c r="DT81" s="24"/>
      <c r="DU81" s="24"/>
      <c r="DV81" s="24"/>
      <c r="DW81" s="24"/>
      <c r="DX81" s="24"/>
      <c r="DY81" s="24"/>
      <c r="DZ81" s="24"/>
    </row>
    <row r="82" spans="1:130" s="25" customFormat="1" x14ac:dyDescent="0.3">
      <c r="A82" s="172" t="s">
        <v>695</v>
      </c>
      <c r="B82" s="173"/>
      <c r="C82" s="173"/>
      <c r="D82" s="173"/>
      <c r="E82" s="173"/>
      <c r="F82" s="173"/>
      <c r="G82" s="173"/>
      <c r="H82" s="173"/>
      <c r="I82" s="173"/>
      <c r="J82" s="173"/>
      <c r="K82" s="173"/>
      <c r="L82" s="173"/>
      <c r="M82" s="173"/>
      <c r="N82" s="26"/>
      <c r="O82" s="26"/>
      <c r="P82" s="26"/>
      <c r="Q82" s="26"/>
      <c r="R82" s="26"/>
      <c r="S82" s="26"/>
      <c r="T82" s="26"/>
      <c r="U82" s="26"/>
      <c r="V82" s="26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  <c r="DR82" s="24"/>
      <c r="DS82" s="24"/>
      <c r="DT82" s="24"/>
      <c r="DU82" s="24"/>
      <c r="DV82" s="24"/>
      <c r="DW82" s="24"/>
      <c r="DX82" s="24"/>
      <c r="DY82" s="24"/>
      <c r="DZ82" s="24"/>
    </row>
    <row r="83" spans="1:130" s="25" customFormat="1" ht="27.6" x14ac:dyDescent="0.3">
      <c r="A83" s="117" t="s">
        <v>342</v>
      </c>
      <c r="B83" s="118">
        <v>5</v>
      </c>
      <c r="C83" s="140" t="s">
        <v>392</v>
      </c>
      <c r="D83" s="80" t="s">
        <v>132</v>
      </c>
      <c r="E83" s="117" t="s">
        <v>114</v>
      </c>
      <c r="F83" s="120" t="s">
        <v>121</v>
      </c>
      <c r="G83" s="120">
        <v>10</v>
      </c>
      <c r="H83" s="118">
        <v>0</v>
      </c>
      <c r="I83" s="128">
        <v>3</v>
      </c>
      <c r="J83" s="126" t="s">
        <v>98</v>
      </c>
      <c r="K83" s="126" t="s">
        <v>78</v>
      </c>
      <c r="L83" s="117"/>
      <c r="M83" s="120"/>
      <c r="N83" s="26"/>
      <c r="O83" s="26"/>
      <c r="P83" s="26"/>
      <c r="Q83" s="26"/>
      <c r="R83" s="26"/>
      <c r="S83" s="26"/>
      <c r="T83" s="26"/>
      <c r="U83" s="26"/>
      <c r="V83" s="26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24"/>
      <c r="CS83" s="24"/>
      <c r="CT83" s="24"/>
      <c r="CU83" s="24"/>
      <c r="CV83" s="24"/>
      <c r="CW83" s="24"/>
      <c r="CX83" s="24"/>
      <c r="CY83" s="24"/>
      <c r="CZ83" s="24"/>
      <c r="DA83" s="24"/>
      <c r="DB83" s="24"/>
      <c r="DC83" s="24"/>
      <c r="DD83" s="24"/>
      <c r="DE83" s="24"/>
      <c r="DF83" s="24"/>
      <c r="DG83" s="24"/>
      <c r="DH83" s="24"/>
      <c r="DI83" s="24"/>
      <c r="DJ83" s="24"/>
      <c r="DK83" s="24"/>
      <c r="DL83" s="24"/>
      <c r="DM83" s="24"/>
      <c r="DN83" s="24"/>
      <c r="DO83" s="24"/>
      <c r="DP83" s="24"/>
      <c r="DQ83" s="24"/>
      <c r="DR83" s="24"/>
      <c r="DS83" s="24"/>
      <c r="DT83" s="24"/>
      <c r="DU83" s="24"/>
      <c r="DV83" s="24"/>
      <c r="DW83" s="24"/>
      <c r="DX83" s="24"/>
      <c r="DY83" s="24"/>
      <c r="DZ83" s="24"/>
    </row>
    <row r="84" spans="1:130" s="25" customFormat="1" ht="27.6" x14ac:dyDescent="0.3">
      <c r="A84" s="117" t="s">
        <v>342</v>
      </c>
      <c r="B84" s="118">
        <v>5</v>
      </c>
      <c r="C84" s="80" t="s">
        <v>394</v>
      </c>
      <c r="D84" s="80" t="s">
        <v>133</v>
      </c>
      <c r="E84" s="80" t="s">
        <v>169</v>
      </c>
      <c r="F84" s="120" t="s">
        <v>104</v>
      </c>
      <c r="G84" s="120">
        <v>10</v>
      </c>
      <c r="H84" s="118">
        <v>0</v>
      </c>
      <c r="I84" s="128">
        <v>3</v>
      </c>
      <c r="J84" s="126" t="s">
        <v>98</v>
      </c>
      <c r="K84" s="126" t="s">
        <v>78</v>
      </c>
      <c r="L84" s="117"/>
      <c r="M84" s="120"/>
      <c r="N84" s="26"/>
      <c r="O84" s="26"/>
      <c r="P84" s="26"/>
      <c r="Q84" s="26"/>
      <c r="R84" s="26"/>
      <c r="S84" s="26"/>
      <c r="T84" s="26"/>
      <c r="U84" s="26"/>
      <c r="V84" s="26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24"/>
      <c r="CS84" s="24"/>
      <c r="CT84" s="24"/>
      <c r="CU84" s="24"/>
      <c r="CV84" s="24"/>
      <c r="CW84" s="24"/>
      <c r="CX84" s="24"/>
      <c r="CY84" s="24"/>
      <c r="CZ84" s="24"/>
      <c r="DA84" s="24"/>
      <c r="DB84" s="24"/>
      <c r="DC84" s="24"/>
      <c r="DD84" s="24"/>
      <c r="DE84" s="24"/>
      <c r="DF84" s="24"/>
      <c r="DG84" s="24"/>
      <c r="DH84" s="24"/>
      <c r="DI84" s="24"/>
      <c r="DJ84" s="24"/>
      <c r="DK84" s="24"/>
      <c r="DL84" s="24"/>
      <c r="DM84" s="24"/>
      <c r="DN84" s="24"/>
      <c r="DO84" s="24"/>
      <c r="DP84" s="24"/>
      <c r="DQ84" s="24"/>
      <c r="DR84" s="24"/>
      <c r="DS84" s="24"/>
      <c r="DT84" s="24"/>
      <c r="DU84" s="24"/>
      <c r="DV84" s="24"/>
      <c r="DW84" s="24"/>
      <c r="DX84" s="24"/>
      <c r="DY84" s="24"/>
      <c r="DZ84" s="24"/>
    </row>
    <row r="85" spans="1:130" s="25" customFormat="1" ht="27.6" x14ac:dyDescent="0.3">
      <c r="A85" s="117" t="s">
        <v>342</v>
      </c>
      <c r="B85" s="118">
        <v>5</v>
      </c>
      <c r="C85" s="80" t="s">
        <v>396</v>
      </c>
      <c r="D85" s="80" t="s">
        <v>134</v>
      </c>
      <c r="E85" s="73" t="s">
        <v>171</v>
      </c>
      <c r="F85" s="76" t="s">
        <v>107</v>
      </c>
      <c r="G85" s="120">
        <v>10</v>
      </c>
      <c r="H85" s="118">
        <v>0</v>
      </c>
      <c r="I85" s="128">
        <v>3</v>
      </c>
      <c r="J85" s="126" t="s">
        <v>98</v>
      </c>
      <c r="K85" s="126" t="s">
        <v>78</v>
      </c>
      <c r="L85" s="117"/>
      <c r="M85" s="120"/>
      <c r="N85" s="26"/>
      <c r="O85" s="26"/>
      <c r="P85" s="26"/>
      <c r="Q85" s="26"/>
      <c r="R85" s="26"/>
      <c r="S85" s="26"/>
      <c r="T85" s="26"/>
      <c r="U85" s="26"/>
      <c r="V85" s="26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24"/>
      <c r="CS85" s="24"/>
      <c r="CT85" s="24"/>
      <c r="CU85" s="24"/>
      <c r="CV85" s="24"/>
      <c r="CW85" s="24"/>
      <c r="CX85" s="24"/>
      <c r="CY85" s="24"/>
      <c r="CZ85" s="24"/>
      <c r="DA85" s="24"/>
      <c r="DB85" s="24"/>
      <c r="DC85" s="24"/>
      <c r="DD85" s="24"/>
      <c r="DE85" s="24"/>
      <c r="DF85" s="24"/>
      <c r="DG85" s="24"/>
      <c r="DH85" s="24"/>
      <c r="DI85" s="24"/>
      <c r="DJ85" s="24"/>
      <c r="DK85" s="24"/>
      <c r="DL85" s="24"/>
      <c r="DM85" s="24"/>
      <c r="DN85" s="24"/>
      <c r="DO85" s="24"/>
      <c r="DP85" s="24"/>
      <c r="DQ85" s="24"/>
      <c r="DR85" s="24"/>
      <c r="DS85" s="24"/>
      <c r="DT85" s="24"/>
      <c r="DU85" s="24"/>
      <c r="DV85" s="24"/>
      <c r="DW85" s="24"/>
      <c r="DX85" s="24"/>
      <c r="DY85" s="24"/>
      <c r="DZ85" s="24"/>
    </row>
    <row r="86" spans="1:130" s="25" customFormat="1" ht="27.6" x14ac:dyDescent="0.3">
      <c r="A86" s="117" t="s">
        <v>342</v>
      </c>
      <c r="B86" s="118">
        <v>5</v>
      </c>
      <c r="C86" s="80" t="s">
        <v>398</v>
      </c>
      <c r="D86" s="80" t="s">
        <v>135</v>
      </c>
      <c r="E86" s="73" t="s">
        <v>654</v>
      </c>
      <c r="F86" s="76" t="s">
        <v>655</v>
      </c>
      <c r="G86" s="120">
        <v>10</v>
      </c>
      <c r="H86" s="118">
        <v>0</v>
      </c>
      <c r="I86" s="128">
        <v>3</v>
      </c>
      <c r="J86" s="126" t="s">
        <v>98</v>
      </c>
      <c r="K86" s="126" t="s">
        <v>78</v>
      </c>
      <c r="L86" s="117"/>
      <c r="M86" s="120"/>
      <c r="N86" s="26"/>
      <c r="O86" s="26"/>
      <c r="P86" s="26"/>
      <c r="Q86" s="26"/>
      <c r="R86" s="26"/>
      <c r="S86" s="26"/>
      <c r="T86" s="26"/>
      <c r="U86" s="26"/>
      <c r="V86" s="26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24"/>
      <c r="CS86" s="24"/>
      <c r="CT86" s="24"/>
      <c r="CU86" s="24"/>
      <c r="CV86" s="24"/>
      <c r="CW86" s="24"/>
      <c r="CX86" s="24"/>
      <c r="CY86" s="24"/>
      <c r="CZ86" s="24"/>
      <c r="DA86" s="24"/>
      <c r="DB86" s="24"/>
      <c r="DC86" s="24"/>
      <c r="DD86" s="24"/>
      <c r="DE86" s="24"/>
      <c r="DF86" s="24"/>
      <c r="DG86" s="24"/>
      <c r="DH86" s="24"/>
      <c r="DI86" s="24"/>
      <c r="DJ86" s="24"/>
      <c r="DK86" s="24"/>
      <c r="DL86" s="24"/>
      <c r="DM86" s="24"/>
      <c r="DN86" s="24"/>
      <c r="DO86" s="24"/>
      <c r="DP86" s="24"/>
      <c r="DQ86" s="24"/>
      <c r="DR86" s="24"/>
      <c r="DS86" s="24"/>
      <c r="DT86" s="24"/>
      <c r="DU86" s="24"/>
      <c r="DV86" s="24"/>
      <c r="DW86" s="24"/>
      <c r="DX86" s="24"/>
      <c r="DY86" s="24"/>
      <c r="DZ86" s="24"/>
    </row>
    <row r="87" spans="1:130" s="25" customFormat="1" ht="27.6" x14ac:dyDescent="0.3">
      <c r="A87" s="117" t="s">
        <v>342</v>
      </c>
      <c r="B87" s="118">
        <v>5</v>
      </c>
      <c r="C87" s="80" t="s">
        <v>400</v>
      </c>
      <c r="D87" s="80" t="s">
        <v>136</v>
      </c>
      <c r="E87" s="73" t="s">
        <v>180</v>
      </c>
      <c r="F87" s="76" t="s">
        <v>181</v>
      </c>
      <c r="G87" s="120">
        <v>10</v>
      </c>
      <c r="H87" s="118">
        <v>0</v>
      </c>
      <c r="I87" s="128">
        <v>3</v>
      </c>
      <c r="J87" s="126" t="s">
        <v>98</v>
      </c>
      <c r="K87" s="126" t="s">
        <v>78</v>
      </c>
      <c r="L87" s="117"/>
      <c r="M87" s="120"/>
      <c r="N87" s="26"/>
      <c r="O87" s="26"/>
      <c r="P87" s="26"/>
      <c r="Q87" s="26"/>
      <c r="R87" s="26"/>
      <c r="S87" s="26"/>
      <c r="T87" s="26"/>
      <c r="U87" s="26"/>
      <c r="V87" s="26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24"/>
      <c r="CS87" s="24"/>
      <c r="CT87" s="24"/>
      <c r="CU87" s="24"/>
      <c r="CV87" s="24"/>
      <c r="CW87" s="24"/>
      <c r="CX87" s="24"/>
      <c r="CY87" s="24"/>
      <c r="CZ87" s="24"/>
      <c r="DA87" s="24"/>
      <c r="DB87" s="24"/>
      <c r="DC87" s="24"/>
      <c r="DD87" s="24"/>
      <c r="DE87" s="24"/>
      <c r="DF87" s="24"/>
      <c r="DG87" s="24"/>
      <c r="DH87" s="24"/>
      <c r="DI87" s="24"/>
      <c r="DJ87" s="24"/>
      <c r="DK87" s="24"/>
      <c r="DL87" s="24"/>
      <c r="DM87" s="24"/>
      <c r="DN87" s="24"/>
      <c r="DO87" s="24"/>
      <c r="DP87" s="24"/>
      <c r="DQ87" s="24"/>
      <c r="DR87" s="24"/>
      <c r="DS87" s="24"/>
      <c r="DT87" s="24"/>
      <c r="DU87" s="24"/>
      <c r="DV87" s="24"/>
      <c r="DW87" s="24"/>
      <c r="DX87" s="24"/>
      <c r="DY87" s="24"/>
      <c r="DZ87" s="24"/>
    </row>
    <row r="88" spans="1:130" s="25" customFormat="1" ht="27.6" x14ac:dyDescent="0.3">
      <c r="A88" s="117" t="s">
        <v>342</v>
      </c>
      <c r="B88" s="118">
        <v>5</v>
      </c>
      <c r="C88" s="80" t="s">
        <v>402</v>
      </c>
      <c r="D88" s="80" t="s">
        <v>137</v>
      </c>
      <c r="E88" s="73" t="s">
        <v>185</v>
      </c>
      <c r="F88" s="76" t="s">
        <v>186</v>
      </c>
      <c r="G88" s="120">
        <v>10</v>
      </c>
      <c r="H88" s="118">
        <v>0</v>
      </c>
      <c r="I88" s="128">
        <v>3</v>
      </c>
      <c r="J88" s="126" t="s">
        <v>98</v>
      </c>
      <c r="K88" s="126" t="s">
        <v>78</v>
      </c>
      <c r="L88" s="117"/>
      <c r="M88" s="120"/>
      <c r="N88" s="26"/>
      <c r="O88" s="26"/>
      <c r="P88" s="26"/>
      <c r="Q88" s="26"/>
      <c r="R88" s="26"/>
      <c r="S88" s="26"/>
      <c r="T88" s="26"/>
      <c r="U88" s="26"/>
      <c r="V88" s="26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24"/>
      <c r="CS88" s="24"/>
      <c r="CT88" s="24"/>
      <c r="CU88" s="24"/>
      <c r="CV88" s="24"/>
      <c r="CW88" s="24"/>
      <c r="CX88" s="24"/>
      <c r="CY88" s="24"/>
      <c r="CZ88" s="24"/>
      <c r="DA88" s="24"/>
      <c r="DB88" s="24"/>
      <c r="DC88" s="24"/>
      <c r="DD88" s="24"/>
      <c r="DE88" s="24"/>
      <c r="DF88" s="24"/>
      <c r="DG88" s="24"/>
      <c r="DH88" s="24"/>
      <c r="DI88" s="24"/>
      <c r="DJ88" s="24"/>
      <c r="DK88" s="24"/>
      <c r="DL88" s="24"/>
      <c r="DM88" s="24"/>
      <c r="DN88" s="24"/>
      <c r="DO88" s="24"/>
      <c r="DP88" s="24"/>
      <c r="DQ88" s="24"/>
      <c r="DR88" s="24"/>
      <c r="DS88" s="24"/>
      <c r="DT88" s="24"/>
      <c r="DU88" s="24"/>
      <c r="DV88" s="24"/>
      <c r="DW88" s="24"/>
      <c r="DX88" s="24"/>
      <c r="DY88" s="24"/>
      <c r="DZ88" s="24"/>
    </row>
    <row r="89" spans="1:130" s="25" customFormat="1" ht="27.6" x14ac:dyDescent="0.3">
      <c r="A89" s="117" t="s">
        <v>342</v>
      </c>
      <c r="B89" s="118">
        <v>5</v>
      </c>
      <c r="C89" s="80" t="s">
        <v>404</v>
      </c>
      <c r="D89" s="80" t="s">
        <v>138</v>
      </c>
      <c r="E89" s="73" t="s">
        <v>168</v>
      </c>
      <c r="F89" s="76" t="s">
        <v>122</v>
      </c>
      <c r="G89" s="120">
        <v>10</v>
      </c>
      <c r="H89" s="118">
        <v>0</v>
      </c>
      <c r="I89" s="128">
        <v>3</v>
      </c>
      <c r="J89" s="126" t="s">
        <v>98</v>
      </c>
      <c r="K89" s="126" t="s">
        <v>78</v>
      </c>
      <c r="L89" s="117"/>
      <c r="M89" s="120"/>
      <c r="N89" s="26"/>
      <c r="O89" s="26"/>
      <c r="P89" s="26"/>
      <c r="Q89" s="26"/>
      <c r="R89" s="26"/>
      <c r="S89" s="26"/>
      <c r="T89" s="26"/>
      <c r="U89" s="26"/>
      <c r="V89" s="26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24"/>
      <c r="CS89" s="24"/>
      <c r="CT89" s="24"/>
      <c r="CU89" s="24"/>
      <c r="CV89" s="24"/>
      <c r="CW89" s="24"/>
      <c r="CX89" s="24"/>
      <c r="CY89" s="24"/>
      <c r="CZ89" s="24"/>
      <c r="DA89" s="24"/>
      <c r="DB89" s="24"/>
      <c r="DC89" s="24"/>
      <c r="DD89" s="24"/>
      <c r="DE89" s="24"/>
      <c r="DF89" s="24"/>
      <c r="DG89" s="24"/>
      <c r="DH89" s="24"/>
      <c r="DI89" s="24"/>
      <c r="DJ89" s="24"/>
      <c r="DK89" s="24"/>
      <c r="DL89" s="24"/>
      <c r="DM89" s="24"/>
      <c r="DN89" s="24"/>
      <c r="DO89" s="24"/>
      <c r="DP89" s="24"/>
      <c r="DQ89" s="24"/>
      <c r="DR89" s="24"/>
      <c r="DS89" s="24"/>
      <c r="DT89" s="24"/>
      <c r="DU89" s="24"/>
      <c r="DV89" s="24"/>
      <c r="DW89" s="24"/>
      <c r="DX89" s="24"/>
      <c r="DY89" s="24"/>
      <c r="DZ89" s="24"/>
    </row>
    <row r="90" spans="1:130" s="25" customFormat="1" ht="27.6" x14ac:dyDescent="0.3">
      <c r="A90" s="117" t="s">
        <v>342</v>
      </c>
      <c r="B90" s="118">
        <v>6</v>
      </c>
      <c r="C90" s="80" t="s">
        <v>393</v>
      </c>
      <c r="D90" s="80" t="s">
        <v>123</v>
      </c>
      <c r="E90" s="73" t="s">
        <v>103</v>
      </c>
      <c r="F90" s="76" t="s">
        <v>104</v>
      </c>
      <c r="G90" s="118">
        <v>10</v>
      </c>
      <c r="H90" s="118">
        <v>0</v>
      </c>
      <c r="I90" s="118">
        <v>3</v>
      </c>
      <c r="J90" s="120" t="s">
        <v>98</v>
      </c>
      <c r="K90" s="120" t="s">
        <v>78</v>
      </c>
      <c r="L90" s="117"/>
      <c r="M90" s="120"/>
      <c r="N90" s="26"/>
      <c r="O90" s="26"/>
      <c r="P90" s="26"/>
      <c r="Q90" s="26"/>
      <c r="R90" s="26"/>
      <c r="S90" s="26"/>
      <c r="T90" s="26"/>
      <c r="U90" s="26"/>
      <c r="V90" s="26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24"/>
      <c r="CS90" s="24"/>
      <c r="CT90" s="24"/>
      <c r="CU90" s="24"/>
      <c r="CV90" s="24"/>
      <c r="CW90" s="24"/>
      <c r="CX90" s="24"/>
      <c r="CY90" s="24"/>
      <c r="CZ90" s="24"/>
      <c r="DA90" s="24"/>
      <c r="DB90" s="24"/>
      <c r="DC90" s="24"/>
      <c r="DD90" s="24"/>
      <c r="DE90" s="24"/>
      <c r="DF90" s="24"/>
      <c r="DG90" s="24"/>
      <c r="DH90" s="24"/>
      <c r="DI90" s="24"/>
      <c r="DJ90" s="24"/>
      <c r="DK90" s="24"/>
      <c r="DL90" s="24"/>
      <c r="DM90" s="24"/>
      <c r="DN90" s="24"/>
      <c r="DO90" s="24"/>
      <c r="DP90" s="24"/>
      <c r="DQ90" s="24"/>
      <c r="DR90" s="24"/>
      <c r="DS90" s="24"/>
      <c r="DT90" s="24"/>
      <c r="DU90" s="24"/>
      <c r="DV90" s="24"/>
      <c r="DW90" s="24"/>
      <c r="DX90" s="24"/>
      <c r="DY90" s="24"/>
      <c r="DZ90" s="24"/>
    </row>
    <row r="91" spans="1:130" s="25" customFormat="1" ht="27.6" x14ac:dyDescent="0.3">
      <c r="A91" s="117" t="s">
        <v>342</v>
      </c>
      <c r="B91" s="118">
        <v>6</v>
      </c>
      <c r="C91" s="80" t="s">
        <v>395</v>
      </c>
      <c r="D91" s="80" t="s">
        <v>124</v>
      </c>
      <c r="E91" s="73" t="s">
        <v>54</v>
      </c>
      <c r="F91" s="76" t="s">
        <v>55</v>
      </c>
      <c r="G91" s="118">
        <v>10</v>
      </c>
      <c r="H91" s="118">
        <v>0</v>
      </c>
      <c r="I91" s="118">
        <v>3</v>
      </c>
      <c r="J91" s="120" t="s">
        <v>98</v>
      </c>
      <c r="K91" s="120" t="s">
        <v>78</v>
      </c>
      <c r="L91" s="117"/>
      <c r="M91" s="120"/>
      <c r="N91" s="26"/>
      <c r="O91" s="26"/>
      <c r="P91" s="26"/>
      <c r="Q91" s="26"/>
      <c r="R91" s="26"/>
      <c r="S91" s="26"/>
      <c r="T91" s="26"/>
      <c r="U91" s="26"/>
      <c r="V91" s="26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24"/>
      <c r="CS91" s="24"/>
      <c r="CT91" s="24"/>
      <c r="CU91" s="24"/>
      <c r="CV91" s="24"/>
      <c r="CW91" s="24"/>
      <c r="CX91" s="24"/>
      <c r="CY91" s="24"/>
      <c r="CZ91" s="24"/>
      <c r="DA91" s="24"/>
      <c r="DB91" s="24"/>
      <c r="DC91" s="24"/>
      <c r="DD91" s="24"/>
      <c r="DE91" s="24"/>
      <c r="DF91" s="24"/>
      <c r="DG91" s="24"/>
      <c r="DH91" s="24"/>
      <c r="DI91" s="24"/>
      <c r="DJ91" s="24"/>
      <c r="DK91" s="24"/>
      <c r="DL91" s="24"/>
      <c r="DM91" s="24"/>
      <c r="DN91" s="24"/>
      <c r="DO91" s="24"/>
      <c r="DP91" s="24"/>
      <c r="DQ91" s="24"/>
      <c r="DR91" s="24"/>
      <c r="DS91" s="24"/>
      <c r="DT91" s="24"/>
      <c r="DU91" s="24"/>
      <c r="DV91" s="24"/>
      <c r="DW91" s="24"/>
      <c r="DX91" s="24"/>
      <c r="DY91" s="24"/>
      <c r="DZ91" s="24"/>
    </row>
    <row r="92" spans="1:130" s="25" customFormat="1" ht="27.6" x14ac:dyDescent="0.3">
      <c r="A92" s="117" t="s">
        <v>342</v>
      </c>
      <c r="B92" s="118">
        <v>6</v>
      </c>
      <c r="C92" s="80" t="s">
        <v>397</v>
      </c>
      <c r="D92" s="80" t="s">
        <v>125</v>
      </c>
      <c r="E92" s="73" t="s">
        <v>171</v>
      </c>
      <c r="F92" s="76" t="s">
        <v>107</v>
      </c>
      <c r="G92" s="118">
        <v>10</v>
      </c>
      <c r="H92" s="118">
        <v>0</v>
      </c>
      <c r="I92" s="118">
        <v>3</v>
      </c>
      <c r="J92" s="120" t="s">
        <v>98</v>
      </c>
      <c r="K92" s="120" t="s">
        <v>78</v>
      </c>
      <c r="L92" s="117"/>
      <c r="M92" s="120"/>
      <c r="N92" s="26"/>
      <c r="O92" s="26"/>
      <c r="P92" s="26"/>
      <c r="Q92" s="26"/>
      <c r="R92" s="26"/>
      <c r="S92" s="26"/>
      <c r="T92" s="26"/>
      <c r="U92" s="26"/>
      <c r="V92" s="26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  <c r="BV92" s="24"/>
      <c r="BW92" s="24"/>
      <c r="BX92" s="24"/>
      <c r="BY92" s="24"/>
      <c r="BZ92" s="24"/>
      <c r="CA92" s="24"/>
      <c r="CB92" s="24"/>
      <c r="CC92" s="24"/>
      <c r="CD92" s="24"/>
      <c r="CE92" s="24"/>
      <c r="CF92" s="24"/>
      <c r="CG92" s="24"/>
      <c r="CH92" s="24"/>
      <c r="CI92" s="24"/>
      <c r="CJ92" s="24"/>
      <c r="CK92" s="24"/>
      <c r="CL92" s="24"/>
      <c r="CM92" s="24"/>
      <c r="CN92" s="24"/>
      <c r="CO92" s="24"/>
      <c r="CP92" s="24"/>
      <c r="CQ92" s="24"/>
      <c r="CR92" s="24"/>
      <c r="CS92" s="24"/>
      <c r="CT92" s="24"/>
      <c r="CU92" s="24"/>
      <c r="CV92" s="24"/>
      <c r="CW92" s="24"/>
      <c r="CX92" s="24"/>
      <c r="CY92" s="24"/>
      <c r="CZ92" s="24"/>
      <c r="DA92" s="24"/>
      <c r="DB92" s="24"/>
      <c r="DC92" s="24"/>
      <c r="DD92" s="24"/>
      <c r="DE92" s="24"/>
      <c r="DF92" s="24"/>
      <c r="DG92" s="24"/>
      <c r="DH92" s="24"/>
      <c r="DI92" s="24"/>
      <c r="DJ92" s="24"/>
      <c r="DK92" s="24"/>
      <c r="DL92" s="24"/>
      <c r="DM92" s="24"/>
      <c r="DN92" s="24"/>
      <c r="DO92" s="24"/>
      <c r="DP92" s="24"/>
      <c r="DQ92" s="24"/>
      <c r="DR92" s="24"/>
      <c r="DS92" s="24"/>
      <c r="DT92" s="24"/>
      <c r="DU92" s="24"/>
      <c r="DV92" s="24"/>
      <c r="DW92" s="24"/>
      <c r="DX92" s="24"/>
      <c r="DY92" s="24"/>
      <c r="DZ92" s="24"/>
    </row>
    <row r="93" spans="1:130" s="25" customFormat="1" ht="27.6" x14ac:dyDescent="0.3">
      <c r="A93" s="117" t="s">
        <v>342</v>
      </c>
      <c r="B93" s="118">
        <v>6</v>
      </c>
      <c r="C93" s="80" t="s">
        <v>399</v>
      </c>
      <c r="D93" s="80" t="s">
        <v>126</v>
      </c>
      <c r="E93" s="73" t="s">
        <v>654</v>
      </c>
      <c r="F93" s="76" t="s">
        <v>655</v>
      </c>
      <c r="G93" s="118">
        <v>10</v>
      </c>
      <c r="H93" s="118">
        <v>0</v>
      </c>
      <c r="I93" s="118">
        <v>3</v>
      </c>
      <c r="J93" s="120" t="s">
        <v>98</v>
      </c>
      <c r="K93" s="120" t="s">
        <v>78</v>
      </c>
      <c r="L93" s="117"/>
      <c r="M93" s="120"/>
      <c r="N93" s="26"/>
      <c r="O93" s="26"/>
      <c r="P93" s="26"/>
      <c r="Q93" s="26"/>
      <c r="R93" s="26"/>
      <c r="S93" s="26"/>
      <c r="T93" s="26"/>
      <c r="U93" s="26"/>
      <c r="V93" s="26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  <c r="BV93" s="24"/>
      <c r="BW93" s="24"/>
      <c r="BX93" s="24"/>
      <c r="BY93" s="24"/>
      <c r="BZ93" s="24"/>
      <c r="CA93" s="24"/>
      <c r="CB93" s="24"/>
      <c r="CC93" s="24"/>
      <c r="CD93" s="24"/>
      <c r="CE93" s="24"/>
      <c r="CF93" s="24"/>
      <c r="CG93" s="24"/>
      <c r="CH93" s="24"/>
      <c r="CI93" s="24"/>
      <c r="CJ93" s="24"/>
      <c r="CK93" s="24"/>
      <c r="CL93" s="24"/>
      <c r="CM93" s="24"/>
      <c r="CN93" s="24"/>
      <c r="CO93" s="24"/>
      <c r="CP93" s="24"/>
      <c r="CQ93" s="24"/>
      <c r="CR93" s="24"/>
      <c r="CS93" s="24"/>
      <c r="CT93" s="24"/>
      <c r="CU93" s="24"/>
      <c r="CV93" s="24"/>
      <c r="CW93" s="24"/>
      <c r="CX93" s="24"/>
      <c r="CY93" s="24"/>
      <c r="CZ93" s="24"/>
      <c r="DA93" s="24"/>
      <c r="DB93" s="24"/>
      <c r="DC93" s="24"/>
      <c r="DD93" s="24"/>
      <c r="DE93" s="24"/>
      <c r="DF93" s="24"/>
      <c r="DG93" s="24"/>
      <c r="DH93" s="24"/>
      <c r="DI93" s="24"/>
      <c r="DJ93" s="24"/>
      <c r="DK93" s="24"/>
      <c r="DL93" s="24"/>
      <c r="DM93" s="24"/>
      <c r="DN93" s="24"/>
      <c r="DO93" s="24"/>
      <c r="DP93" s="24"/>
      <c r="DQ93" s="24"/>
      <c r="DR93" s="24"/>
      <c r="DS93" s="24"/>
      <c r="DT93" s="24"/>
      <c r="DU93" s="24"/>
      <c r="DV93" s="24"/>
      <c r="DW93" s="24"/>
      <c r="DX93" s="24"/>
      <c r="DY93" s="24"/>
      <c r="DZ93" s="24"/>
    </row>
    <row r="94" spans="1:130" s="25" customFormat="1" ht="27.6" x14ac:dyDescent="0.3">
      <c r="A94" s="117" t="s">
        <v>342</v>
      </c>
      <c r="B94" s="118">
        <v>6</v>
      </c>
      <c r="C94" s="80" t="s">
        <v>401</v>
      </c>
      <c r="D94" s="80" t="s">
        <v>127</v>
      </c>
      <c r="E94" s="117" t="s">
        <v>141</v>
      </c>
      <c r="F94" s="120" t="s">
        <v>183</v>
      </c>
      <c r="G94" s="118">
        <v>10</v>
      </c>
      <c r="H94" s="118">
        <v>0</v>
      </c>
      <c r="I94" s="118">
        <v>3</v>
      </c>
      <c r="J94" s="120" t="s">
        <v>98</v>
      </c>
      <c r="K94" s="120" t="s">
        <v>78</v>
      </c>
      <c r="L94" s="117"/>
      <c r="M94" s="120"/>
      <c r="N94" s="26"/>
      <c r="O94" s="26"/>
      <c r="P94" s="26"/>
      <c r="Q94" s="26"/>
      <c r="R94" s="26"/>
      <c r="S94" s="26"/>
      <c r="T94" s="26"/>
      <c r="U94" s="26"/>
      <c r="V94" s="26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  <c r="BV94" s="24"/>
      <c r="BW94" s="24"/>
      <c r="BX94" s="24"/>
      <c r="BY94" s="24"/>
      <c r="BZ94" s="24"/>
      <c r="CA94" s="24"/>
      <c r="CB94" s="24"/>
      <c r="CC94" s="24"/>
      <c r="CD94" s="24"/>
      <c r="CE94" s="24"/>
      <c r="CF94" s="24"/>
      <c r="CG94" s="24"/>
      <c r="CH94" s="24"/>
      <c r="CI94" s="24"/>
      <c r="CJ94" s="24"/>
      <c r="CK94" s="24"/>
      <c r="CL94" s="24"/>
      <c r="CM94" s="24"/>
      <c r="CN94" s="24"/>
      <c r="CO94" s="24"/>
      <c r="CP94" s="24"/>
      <c r="CQ94" s="24"/>
      <c r="CR94" s="24"/>
      <c r="CS94" s="24"/>
      <c r="CT94" s="24"/>
      <c r="CU94" s="24"/>
      <c r="CV94" s="24"/>
      <c r="CW94" s="24"/>
      <c r="CX94" s="24"/>
      <c r="CY94" s="24"/>
      <c r="CZ94" s="24"/>
      <c r="DA94" s="24"/>
      <c r="DB94" s="24"/>
      <c r="DC94" s="24"/>
      <c r="DD94" s="24"/>
      <c r="DE94" s="24"/>
      <c r="DF94" s="24"/>
      <c r="DG94" s="24"/>
      <c r="DH94" s="24"/>
      <c r="DI94" s="24"/>
      <c r="DJ94" s="24"/>
      <c r="DK94" s="24"/>
      <c r="DL94" s="24"/>
      <c r="DM94" s="24"/>
      <c r="DN94" s="24"/>
      <c r="DO94" s="24"/>
      <c r="DP94" s="24"/>
      <c r="DQ94" s="24"/>
      <c r="DR94" s="24"/>
      <c r="DS94" s="24"/>
      <c r="DT94" s="24"/>
      <c r="DU94" s="24"/>
      <c r="DV94" s="24"/>
      <c r="DW94" s="24"/>
      <c r="DX94" s="24"/>
      <c r="DY94" s="24"/>
      <c r="DZ94" s="24"/>
    </row>
    <row r="95" spans="1:130" s="25" customFormat="1" ht="27.6" x14ac:dyDescent="0.3">
      <c r="A95" s="117" t="s">
        <v>342</v>
      </c>
      <c r="B95" s="118">
        <v>6</v>
      </c>
      <c r="C95" s="80" t="s">
        <v>403</v>
      </c>
      <c r="D95" s="80" t="s">
        <v>128</v>
      </c>
      <c r="E95" s="117" t="s">
        <v>129</v>
      </c>
      <c r="F95" s="120" t="s">
        <v>130</v>
      </c>
      <c r="G95" s="118">
        <v>10</v>
      </c>
      <c r="H95" s="118">
        <v>0</v>
      </c>
      <c r="I95" s="118">
        <v>3</v>
      </c>
      <c r="J95" s="120" t="s">
        <v>98</v>
      </c>
      <c r="K95" s="120" t="s">
        <v>78</v>
      </c>
      <c r="L95" s="117"/>
      <c r="M95" s="120"/>
      <c r="N95" s="26"/>
      <c r="O95" s="26"/>
      <c r="P95" s="26"/>
      <c r="Q95" s="26"/>
      <c r="R95" s="26"/>
      <c r="S95" s="26"/>
      <c r="T95" s="26"/>
      <c r="U95" s="26"/>
      <c r="V95" s="26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24"/>
      <c r="DR95" s="24"/>
      <c r="DS95" s="24"/>
      <c r="DT95" s="24"/>
      <c r="DU95" s="24"/>
      <c r="DV95" s="24"/>
      <c r="DW95" s="24"/>
      <c r="DX95" s="24"/>
      <c r="DY95" s="24"/>
      <c r="DZ95" s="24"/>
    </row>
    <row r="96" spans="1:130" s="25" customFormat="1" ht="27.6" x14ac:dyDescent="0.3">
      <c r="A96" s="117" t="s">
        <v>342</v>
      </c>
      <c r="B96" s="118">
        <v>6</v>
      </c>
      <c r="C96" s="80" t="s">
        <v>405</v>
      </c>
      <c r="D96" s="80" t="s">
        <v>143</v>
      </c>
      <c r="E96" s="117" t="s">
        <v>71</v>
      </c>
      <c r="F96" s="120" t="s">
        <v>72</v>
      </c>
      <c r="G96" s="118">
        <v>10</v>
      </c>
      <c r="H96" s="118">
        <v>0</v>
      </c>
      <c r="I96" s="118">
        <v>3</v>
      </c>
      <c r="J96" s="120" t="s">
        <v>98</v>
      </c>
      <c r="K96" s="120" t="s">
        <v>78</v>
      </c>
      <c r="L96" s="117"/>
      <c r="M96" s="120"/>
      <c r="N96" s="26"/>
      <c r="O96" s="26"/>
      <c r="P96" s="26"/>
      <c r="Q96" s="26"/>
      <c r="R96" s="26"/>
      <c r="S96" s="26"/>
      <c r="T96" s="26"/>
      <c r="U96" s="26"/>
      <c r="V96" s="26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  <c r="BV96" s="24"/>
      <c r="BW96" s="24"/>
      <c r="BX96" s="24"/>
      <c r="BY96" s="24"/>
      <c r="BZ96" s="24"/>
      <c r="CA96" s="24"/>
      <c r="CB96" s="24"/>
      <c r="CC96" s="24"/>
      <c r="CD96" s="24"/>
      <c r="CE96" s="24"/>
      <c r="CF96" s="24"/>
      <c r="CG96" s="24"/>
      <c r="CH96" s="24"/>
      <c r="CI96" s="24"/>
      <c r="CJ96" s="24"/>
      <c r="CK96" s="24"/>
      <c r="CL96" s="24"/>
      <c r="CM96" s="24"/>
      <c r="CN96" s="24"/>
      <c r="CO96" s="24"/>
      <c r="CP96" s="24"/>
      <c r="CQ96" s="24"/>
      <c r="CR96" s="24"/>
      <c r="CS96" s="24"/>
      <c r="CT96" s="24"/>
      <c r="CU96" s="24"/>
      <c r="CV96" s="24"/>
      <c r="CW96" s="24"/>
      <c r="CX96" s="24"/>
      <c r="CY96" s="24"/>
      <c r="CZ96" s="24"/>
      <c r="DA96" s="24"/>
      <c r="DB96" s="24"/>
      <c r="DC96" s="24"/>
      <c r="DD96" s="24"/>
      <c r="DE96" s="24"/>
      <c r="DF96" s="24"/>
      <c r="DG96" s="24"/>
      <c r="DH96" s="24"/>
      <c r="DI96" s="24"/>
      <c r="DJ96" s="24"/>
      <c r="DK96" s="24"/>
      <c r="DL96" s="24"/>
      <c r="DM96" s="24"/>
      <c r="DN96" s="24"/>
      <c r="DO96" s="24"/>
      <c r="DP96" s="24"/>
      <c r="DQ96" s="24"/>
      <c r="DR96" s="24"/>
      <c r="DS96" s="24"/>
      <c r="DT96" s="24"/>
      <c r="DU96" s="24"/>
      <c r="DV96" s="24"/>
      <c r="DW96" s="24"/>
      <c r="DX96" s="24"/>
      <c r="DY96" s="24"/>
      <c r="DZ96" s="24"/>
    </row>
    <row r="97" spans="1:130" s="25" customFormat="1" x14ac:dyDescent="0.3">
      <c r="A97" s="141"/>
      <c r="B97" s="142"/>
      <c r="C97" s="142"/>
      <c r="D97" s="135"/>
      <c r="E97" s="135"/>
      <c r="F97" s="136"/>
      <c r="G97" s="136"/>
      <c r="H97" s="136"/>
      <c r="I97" s="136"/>
      <c r="J97" s="136"/>
      <c r="K97" s="136"/>
      <c r="L97" s="135"/>
      <c r="M97" s="136"/>
      <c r="N97" s="26"/>
      <c r="O97" s="26"/>
      <c r="P97" s="26"/>
      <c r="Q97" s="26"/>
      <c r="R97" s="26"/>
      <c r="S97" s="26"/>
      <c r="T97" s="26"/>
      <c r="U97" s="26"/>
      <c r="V97" s="26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  <c r="BV97" s="24"/>
      <c r="BW97" s="24"/>
      <c r="BX97" s="24"/>
      <c r="BY97" s="24"/>
      <c r="BZ97" s="24"/>
      <c r="CA97" s="24"/>
      <c r="CB97" s="24"/>
      <c r="CC97" s="24"/>
      <c r="CD97" s="24"/>
      <c r="CE97" s="24"/>
      <c r="CF97" s="24"/>
      <c r="CG97" s="24"/>
      <c r="CH97" s="24"/>
      <c r="CI97" s="24"/>
      <c r="CJ97" s="24"/>
      <c r="CK97" s="24"/>
      <c r="CL97" s="24"/>
      <c r="CM97" s="24"/>
      <c r="CN97" s="24"/>
      <c r="CO97" s="24"/>
      <c r="CP97" s="24"/>
      <c r="CQ97" s="24"/>
      <c r="CR97" s="24"/>
      <c r="CS97" s="24"/>
      <c r="CT97" s="24"/>
      <c r="CU97" s="24"/>
      <c r="CV97" s="24"/>
      <c r="CW97" s="24"/>
      <c r="CX97" s="24"/>
      <c r="CY97" s="24"/>
      <c r="CZ97" s="24"/>
      <c r="DA97" s="24"/>
      <c r="DB97" s="24"/>
      <c r="DC97" s="24"/>
      <c r="DD97" s="24"/>
      <c r="DE97" s="24"/>
      <c r="DF97" s="24"/>
      <c r="DG97" s="24"/>
      <c r="DH97" s="24"/>
      <c r="DI97" s="24"/>
      <c r="DJ97" s="24"/>
      <c r="DK97" s="24"/>
      <c r="DL97" s="24"/>
      <c r="DM97" s="24"/>
      <c r="DN97" s="24"/>
      <c r="DO97" s="24"/>
      <c r="DP97" s="24"/>
      <c r="DQ97" s="24"/>
      <c r="DR97" s="24"/>
      <c r="DS97" s="24"/>
      <c r="DT97" s="24"/>
      <c r="DU97" s="24"/>
      <c r="DV97" s="24"/>
      <c r="DW97" s="24"/>
      <c r="DX97" s="24"/>
      <c r="DY97" s="24"/>
      <c r="DZ97" s="24"/>
    </row>
    <row r="98" spans="1:130" s="25" customFormat="1" x14ac:dyDescent="0.3">
      <c r="A98" s="172" t="s">
        <v>696</v>
      </c>
      <c r="B98" s="173"/>
      <c r="C98" s="173"/>
      <c r="D98" s="173"/>
      <c r="E98" s="173"/>
      <c r="F98" s="173"/>
      <c r="G98" s="173"/>
      <c r="H98" s="173"/>
      <c r="I98" s="173"/>
      <c r="J98" s="173"/>
      <c r="K98" s="173"/>
      <c r="L98" s="173"/>
      <c r="M98" s="173"/>
      <c r="N98" s="26"/>
      <c r="O98" s="26"/>
      <c r="P98" s="26"/>
      <c r="Q98" s="26"/>
      <c r="R98" s="26"/>
      <c r="S98" s="26"/>
      <c r="T98" s="26"/>
      <c r="U98" s="26"/>
      <c r="V98" s="26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  <c r="BV98" s="24"/>
      <c r="BW98" s="24"/>
      <c r="BX98" s="24"/>
      <c r="BY98" s="24"/>
      <c r="BZ98" s="24"/>
      <c r="CA98" s="24"/>
      <c r="CB98" s="24"/>
      <c r="CC98" s="24"/>
      <c r="CD98" s="24"/>
      <c r="CE98" s="24"/>
      <c r="CF98" s="24"/>
      <c r="CG98" s="24"/>
      <c r="CH98" s="24"/>
      <c r="CI98" s="24"/>
      <c r="CJ98" s="24"/>
      <c r="CK98" s="24"/>
      <c r="CL98" s="24"/>
      <c r="CM98" s="24"/>
      <c r="CN98" s="24"/>
      <c r="CO98" s="24"/>
      <c r="CP98" s="24"/>
      <c r="CQ98" s="24"/>
      <c r="CR98" s="24"/>
      <c r="CS98" s="24"/>
      <c r="CT98" s="24"/>
      <c r="CU98" s="24"/>
      <c r="CV98" s="24"/>
      <c r="CW98" s="24"/>
      <c r="CX98" s="24"/>
      <c r="CY98" s="24"/>
      <c r="CZ98" s="24"/>
      <c r="DA98" s="24"/>
      <c r="DB98" s="24"/>
      <c r="DC98" s="24"/>
      <c r="DD98" s="24"/>
      <c r="DE98" s="24"/>
      <c r="DF98" s="24"/>
      <c r="DG98" s="24"/>
      <c r="DH98" s="24"/>
      <c r="DI98" s="24"/>
      <c r="DJ98" s="24"/>
      <c r="DK98" s="24"/>
      <c r="DL98" s="24"/>
      <c r="DM98" s="24"/>
      <c r="DN98" s="24"/>
      <c r="DO98" s="24"/>
      <c r="DP98" s="24"/>
      <c r="DQ98" s="24"/>
      <c r="DR98" s="24"/>
      <c r="DS98" s="24"/>
      <c r="DT98" s="24"/>
      <c r="DU98" s="24"/>
      <c r="DV98" s="24"/>
      <c r="DW98" s="24"/>
      <c r="DX98" s="24"/>
      <c r="DY98" s="24"/>
      <c r="DZ98" s="24"/>
    </row>
    <row r="99" spans="1:130" s="25" customFormat="1" ht="55.2" x14ac:dyDescent="0.3">
      <c r="A99" s="117" t="s">
        <v>342</v>
      </c>
      <c r="B99" s="118">
        <v>6</v>
      </c>
      <c r="C99" s="140" t="s">
        <v>407</v>
      </c>
      <c r="D99" s="80" t="s">
        <v>92</v>
      </c>
      <c r="E99" s="73" t="s">
        <v>142</v>
      </c>
      <c r="F99" s="76" t="s">
        <v>111</v>
      </c>
      <c r="G99" s="120">
        <v>0</v>
      </c>
      <c r="H99" s="120">
        <v>15</v>
      </c>
      <c r="I99" s="120">
        <v>3</v>
      </c>
      <c r="J99" s="120" t="s">
        <v>87</v>
      </c>
      <c r="K99" s="120" t="s">
        <v>78</v>
      </c>
      <c r="L99" s="117"/>
      <c r="M99" s="120"/>
      <c r="N99" s="26"/>
      <c r="O99" s="26"/>
      <c r="P99" s="26"/>
      <c r="Q99" s="26"/>
      <c r="R99" s="26"/>
      <c r="S99" s="26"/>
      <c r="T99" s="26"/>
      <c r="U99" s="26"/>
      <c r="V99" s="26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  <c r="BV99" s="24"/>
      <c r="BW99" s="24"/>
      <c r="BX99" s="24"/>
      <c r="BY99" s="24"/>
      <c r="BZ99" s="24"/>
      <c r="CA99" s="24"/>
      <c r="CB99" s="24"/>
      <c r="CC99" s="24"/>
      <c r="CD99" s="24"/>
      <c r="CE99" s="24"/>
      <c r="CF99" s="24"/>
      <c r="CG99" s="24"/>
      <c r="CH99" s="24"/>
      <c r="CI99" s="24"/>
      <c r="CJ99" s="24"/>
      <c r="CK99" s="24"/>
      <c r="CL99" s="24"/>
      <c r="CM99" s="24"/>
      <c r="CN99" s="24"/>
      <c r="CO99" s="24"/>
      <c r="CP99" s="24"/>
      <c r="CQ99" s="24"/>
      <c r="CR99" s="24"/>
      <c r="CS99" s="24"/>
      <c r="CT99" s="24"/>
      <c r="CU99" s="24"/>
      <c r="CV99" s="24"/>
      <c r="CW99" s="24"/>
      <c r="CX99" s="24"/>
      <c r="CY99" s="24"/>
      <c r="CZ99" s="24"/>
      <c r="DA99" s="24"/>
      <c r="DB99" s="24"/>
      <c r="DC99" s="24"/>
      <c r="DD99" s="24"/>
      <c r="DE99" s="24"/>
      <c r="DF99" s="24"/>
      <c r="DG99" s="24"/>
      <c r="DH99" s="24"/>
      <c r="DI99" s="24"/>
      <c r="DJ99" s="24"/>
      <c r="DK99" s="24"/>
      <c r="DL99" s="24"/>
      <c r="DM99" s="24"/>
      <c r="DN99" s="24"/>
      <c r="DO99" s="24"/>
      <c r="DP99" s="24"/>
      <c r="DQ99" s="24"/>
      <c r="DR99" s="24"/>
      <c r="DS99" s="24"/>
      <c r="DT99" s="24"/>
      <c r="DU99" s="24"/>
      <c r="DV99" s="24"/>
      <c r="DW99" s="24"/>
      <c r="DX99" s="24"/>
      <c r="DY99" s="24"/>
      <c r="DZ99" s="24"/>
    </row>
    <row r="100" spans="1:130" s="25" customFormat="1" ht="55.2" x14ac:dyDescent="0.3">
      <c r="A100" s="117" t="s">
        <v>342</v>
      </c>
      <c r="B100" s="118">
        <v>6</v>
      </c>
      <c r="C100" s="140" t="s">
        <v>408</v>
      </c>
      <c r="D100" s="140" t="s">
        <v>97</v>
      </c>
      <c r="E100" s="117" t="s">
        <v>71</v>
      </c>
      <c r="F100" s="120" t="s">
        <v>72</v>
      </c>
      <c r="G100" s="120">
        <v>0</v>
      </c>
      <c r="H100" s="120">
        <v>15</v>
      </c>
      <c r="I100" s="120">
        <v>3</v>
      </c>
      <c r="J100" s="120" t="s">
        <v>87</v>
      </c>
      <c r="K100" s="120" t="s">
        <v>78</v>
      </c>
      <c r="L100" s="117"/>
      <c r="M100" s="120"/>
      <c r="N100" s="26"/>
      <c r="O100" s="26"/>
      <c r="P100" s="26"/>
      <c r="Q100" s="26"/>
      <c r="R100" s="26"/>
      <c r="S100" s="26"/>
      <c r="T100" s="26"/>
      <c r="U100" s="26"/>
      <c r="V100" s="26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</row>
    <row r="101" spans="1:130" s="25" customFormat="1" ht="55.2" x14ac:dyDescent="0.3">
      <c r="A101" s="117" t="s">
        <v>342</v>
      </c>
      <c r="B101" s="118">
        <v>6</v>
      </c>
      <c r="C101" s="140" t="s">
        <v>409</v>
      </c>
      <c r="D101" s="80" t="s">
        <v>88</v>
      </c>
      <c r="E101" s="117" t="s">
        <v>139</v>
      </c>
      <c r="F101" s="120" t="s">
        <v>155</v>
      </c>
      <c r="G101" s="120">
        <v>0</v>
      </c>
      <c r="H101" s="120">
        <v>15</v>
      </c>
      <c r="I101" s="120">
        <v>3</v>
      </c>
      <c r="J101" s="120" t="s">
        <v>87</v>
      </c>
      <c r="K101" s="120" t="s">
        <v>78</v>
      </c>
      <c r="L101" s="117"/>
      <c r="M101" s="120"/>
      <c r="N101" s="26"/>
      <c r="O101" s="26"/>
      <c r="P101" s="26"/>
      <c r="Q101" s="26"/>
      <c r="R101" s="26"/>
      <c r="S101" s="26"/>
      <c r="T101" s="26"/>
      <c r="U101" s="26"/>
      <c r="V101" s="26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  <c r="BV101" s="24"/>
      <c r="BW101" s="24"/>
      <c r="BX101" s="24"/>
      <c r="BY101" s="24"/>
      <c r="BZ101" s="24"/>
      <c r="CA101" s="24"/>
      <c r="CB101" s="24"/>
      <c r="CC101" s="24"/>
      <c r="CD101" s="24"/>
      <c r="CE101" s="24"/>
      <c r="CF101" s="24"/>
      <c r="CG101" s="24"/>
      <c r="CH101" s="24"/>
      <c r="CI101" s="24"/>
      <c r="CJ101" s="24"/>
      <c r="CK101" s="24"/>
      <c r="CL101" s="24"/>
      <c r="CM101" s="24"/>
      <c r="CN101" s="24"/>
      <c r="CO101" s="24"/>
      <c r="CP101" s="24"/>
      <c r="CQ101" s="24"/>
      <c r="CR101" s="24"/>
      <c r="CS101" s="24"/>
      <c r="CT101" s="24"/>
      <c r="CU101" s="24"/>
      <c r="CV101" s="24"/>
      <c r="CW101" s="24"/>
      <c r="CX101" s="24"/>
      <c r="CY101" s="24"/>
      <c r="CZ101" s="24"/>
      <c r="DA101" s="24"/>
      <c r="DB101" s="24"/>
      <c r="DC101" s="24"/>
      <c r="DD101" s="24"/>
      <c r="DE101" s="24"/>
      <c r="DF101" s="24"/>
      <c r="DG101" s="24"/>
      <c r="DH101" s="24"/>
      <c r="DI101" s="24"/>
      <c r="DJ101" s="24"/>
      <c r="DK101" s="24"/>
      <c r="DL101" s="24"/>
      <c r="DM101" s="24"/>
      <c r="DN101" s="24"/>
      <c r="DO101" s="24"/>
      <c r="DP101" s="24"/>
      <c r="DQ101" s="24"/>
      <c r="DR101" s="24"/>
      <c r="DS101" s="24"/>
      <c r="DT101" s="24"/>
      <c r="DU101" s="24"/>
      <c r="DV101" s="24"/>
      <c r="DW101" s="24"/>
      <c r="DX101" s="24"/>
      <c r="DY101" s="24"/>
      <c r="DZ101" s="24"/>
    </row>
    <row r="102" spans="1:130" s="25" customFormat="1" ht="55.2" x14ac:dyDescent="0.3">
      <c r="A102" s="117" t="s">
        <v>342</v>
      </c>
      <c r="B102" s="118">
        <v>6</v>
      </c>
      <c r="C102" s="140" t="s">
        <v>410</v>
      </c>
      <c r="D102" s="80" t="s">
        <v>89</v>
      </c>
      <c r="E102" s="117" t="s">
        <v>54</v>
      </c>
      <c r="F102" s="120" t="s">
        <v>55</v>
      </c>
      <c r="G102" s="120">
        <v>0</v>
      </c>
      <c r="H102" s="120">
        <v>15</v>
      </c>
      <c r="I102" s="120">
        <v>3</v>
      </c>
      <c r="J102" s="120" t="s">
        <v>87</v>
      </c>
      <c r="K102" s="120" t="s">
        <v>78</v>
      </c>
      <c r="L102" s="117"/>
      <c r="M102" s="120"/>
      <c r="N102" s="26"/>
      <c r="O102" s="26"/>
      <c r="P102" s="26"/>
      <c r="Q102" s="26"/>
      <c r="R102" s="26"/>
      <c r="S102" s="26"/>
      <c r="T102" s="26"/>
      <c r="U102" s="26"/>
      <c r="V102" s="26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  <c r="BV102" s="24"/>
      <c r="BW102" s="24"/>
      <c r="BX102" s="24"/>
      <c r="BY102" s="24"/>
      <c r="BZ102" s="24"/>
      <c r="CA102" s="24"/>
      <c r="CB102" s="24"/>
      <c r="CC102" s="24"/>
      <c r="CD102" s="24"/>
      <c r="CE102" s="24"/>
      <c r="CF102" s="24"/>
      <c r="CG102" s="24"/>
      <c r="CH102" s="24"/>
      <c r="CI102" s="24"/>
      <c r="CJ102" s="24"/>
      <c r="CK102" s="24"/>
      <c r="CL102" s="24"/>
      <c r="CM102" s="24"/>
      <c r="CN102" s="24"/>
      <c r="CO102" s="24"/>
      <c r="CP102" s="24"/>
      <c r="CQ102" s="24"/>
      <c r="CR102" s="24"/>
      <c r="CS102" s="24"/>
      <c r="CT102" s="24"/>
      <c r="CU102" s="24"/>
      <c r="CV102" s="24"/>
      <c r="CW102" s="24"/>
      <c r="CX102" s="24"/>
      <c r="CY102" s="24"/>
      <c r="CZ102" s="24"/>
      <c r="DA102" s="24"/>
      <c r="DB102" s="24"/>
      <c r="DC102" s="24"/>
      <c r="DD102" s="24"/>
      <c r="DE102" s="24"/>
      <c r="DF102" s="24"/>
      <c r="DG102" s="24"/>
      <c r="DH102" s="24"/>
      <c r="DI102" s="24"/>
      <c r="DJ102" s="24"/>
      <c r="DK102" s="24"/>
      <c r="DL102" s="24"/>
      <c r="DM102" s="24"/>
      <c r="DN102" s="24"/>
      <c r="DO102" s="24"/>
      <c r="DP102" s="24"/>
      <c r="DQ102" s="24"/>
      <c r="DR102" s="24"/>
      <c r="DS102" s="24"/>
      <c r="DT102" s="24"/>
      <c r="DU102" s="24"/>
      <c r="DV102" s="24"/>
      <c r="DW102" s="24"/>
      <c r="DX102" s="24"/>
      <c r="DY102" s="24"/>
      <c r="DZ102" s="24"/>
    </row>
    <row r="103" spans="1:130" s="25" customFormat="1" ht="55.2" x14ac:dyDescent="0.3">
      <c r="A103" s="117" t="s">
        <v>342</v>
      </c>
      <c r="B103" s="118">
        <v>6</v>
      </c>
      <c r="C103" s="140" t="s">
        <v>412</v>
      </c>
      <c r="D103" s="80" t="s">
        <v>411</v>
      </c>
      <c r="E103" s="117" t="s">
        <v>170</v>
      </c>
      <c r="F103" s="120" t="s">
        <v>182</v>
      </c>
      <c r="G103" s="120">
        <v>0</v>
      </c>
      <c r="H103" s="120">
        <v>15</v>
      </c>
      <c r="I103" s="120">
        <v>3</v>
      </c>
      <c r="J103" s="120" t="s">
        <v>87</v>
      </c>
      <c r="K103" s="120" t="s">
        <v>78</v>
      </c>
      <c r="L103" s="117"/>
      <c r="M103" s="120"/>
      <c r="N103" s="26"/>
      <c r="O103" s="26"/>
      <c r="P103" s="26"/>
      <c r="Q103" s="26"/>
      <c r="R103" s="26"/>
      <c r="S103" s="26"/>
      <c r="T103" s="26"/>
      <c r="U103" s="26"/>
      <c r="V103" s="26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  <c r="BV103" s="24"/>
      <c r="BW103" s="24"/>
      <c r="BX103" s="24"/>
      <c r="BY103" s="24"/>
      <c r="BZ103" s="24"/>
      <c r="CA103" s="24"/>
      <c r="CB103" s="24"/>
      <c r="CC103" s="24"/>
      <c r="CD103" s="24"/>
      <c r="CE103" s="24"/>
      <c r="CF103" s="24"/>
      <c r="CG103" s="24"/>
      <c r="CH103" s="24"/>
      <c r="CI103" s="24"/>
      <c r="CJ103" s="24"/>
      <c r="CK103" s="24"/>
      <c r="CL103" s="24"/>
      <c r="CM103" s="24"/>
      <c r="CN103" s="24"/>
      <c r="CO103" s="24"/>
      <c r="CP103" s="24"/>
      <c r="CQ103" s="24"/>
      <c r="CR103" s="24"/>
      <c r="CS103" s="24"/>
      <c r="CT103" s="24"/>
      <c r="CU103" s="24"/>
      <c r="CV103" s="24"/>
      <c r="CW103" s="24"/>
      <c r="CX103" s="24"/>
      <c r="CY103" s="24"/>
      <c r="CZ103" s="24"/>
      <c r="DA103" s="24"/>
      <c r="DB103" s="24"/>
      <c r="DC103" s="24"/>
      <c r="DD103" s="24"/>
      <c r="DE103" s="24"/>
      <c r="DF103" s="24"/>
      <c r="DG103" s="24"/>
      <c r="DH103" s="24"/>
      <c r="DI103" s="24"/>
      <c r="DJ103" s="24"/>
      <c r="DK103" s="24"/>
      <c r="DL103" s="24"/>
      <c r="DM103" s="24"/>
      <c r="DN103" s="24"/>
      <c r="DO103" s="24"/>
      <c r="DP103" s="24"/>
      <c r="DQ103" s="24"/>
      <c r="DR103" s="24"/>
      <c r="DS103" s="24"/>
      <c r="DT103" s="24"/>
      <c r="DU103" s="24"/>
      <c r="DV103" s="24"/>
      <c r="DW103" s="24"/>
      <c r="DX103" s="24"/>
      <c r="DY103" s="24"/>
      <c r="DZ103" s="24"/>
    </row>
    <row r="104" spans="1:130" s="25" customFormat="1" ht="55.2" x14ac:dyDescent="0.3">
      <c r="A104" s="117" t="s">
        <v>342</v>
      </c>
      <c r="B104" s="118">
        <v>6</v>
      </c>
      <c r="C104" s="140" t="s">
        <v>413</v>
      </c>
      <c r="D104" s="80" t="s">
        <v>94</v>
      </c>
      <c r="E104" s="117" t="s">
        <v>140</v>
      </c>
      <c r="F104" s="120" t="s">
        <v>144</v>
      </c>
      <c r="G104" s="120">
        <v>0</v>
      </c>
      <c r="H104" s="120">
        <v>15</v>
      </c>
      <c r="I104" s="120">
        <v>3</v>
      </c>
      <c r="J104" s="120" t="s">
        <v>87</v>
      </c>
      <c r="K104" s="120" t="s">
        <v>78</v>
      </c>
      <c r="L104" s="117"/>
      <c r="M104" s="120"/>
      <c r="N104" s="26"/>
      <c r="O104" s="26"/>
      <c r="P104" s="26"/>
      <c r="Q104" s="26"/>
      <c r="R104" s="26"/>
      <c r="S104" s="26"/>
      <c r="T104" s="26"/>
      <c r="U104" s="26"/>
      <c r="V104" s="26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  <c r="BV104" s="24"/>
      <c r="BW104" s="24"/>
      <c r="BX104" s="24"/>
      <c r="BY104" s="24"/>
      <c r="BZ104" s="24"/>
      <c r="CA104" s="24"/>
      <c r="CB104" s="24"/>
      <c r="CC104" s="24"/>
      <c r="CD104" s="24"/>
      <c r="CE104" s="24"/>
      <c r="CF104" s="24"/>
      <c r="CG104" s="24"/>
      <c r="CH104" s="24"/>
      <c r="CI104" s="24"/>
      <c r="CJ104" s="24"/>
      <c r="CK104" s="24"/>
      <c r="CL104" s="24"/>
      <c r="CM104" s="24"/>
      <c r="CN104" s="24"/>
      <c r="CO104" s="24"/>
      <c r="CP104" s="24"/>
      <c r="CQ104" s="24"/>
      <c r="CR104" s="24"/>
      <c r="CS104" s="24"/>
      <c r="CT104" s="24"/>
      <c r="CU104" s="24"/>
      <c r="CV104" s="24"/>
      <c r="CW104" s="24"/>
      <c r="CX104" s="24"/>
      <c r="CY104" s="24"/>
      <c r="CZ104" s="24"/>
      <c r="DA104" s="24"/>
      <c r="DB104" s="24"/>
      <c r="DC104" s="24"/>
      <c r="DD104" s="24"/>
      <c r="DE104" s="24"/>
      <c r="DF104" s="24"/>
      <c r="DG104" s="24"/>
      <c r="DH104" s="24"/>
      <c r="DI104" s="24"/>
      <c r="DJ104" s="24"/>
      <c r="DK104" s="24"/>
      <c r="DL104" s="24"/>
      <c r="DM104" s="24"/>
      <c r="DN104" s="24"/>
      <c r="DO104" s="24"/>
      <c r="DP104" s="24"/>
      <c r="DQ104" s="24"/>
      <c r="DR104" s="24"/>
      <c r="DS104" s="24"/>
      <c r="DT104" s="24"/>
      <c r="DU104" s="24"/>
      <c r="DV104" s="24"/>
      <c r="DW104" s="24"/>
      <c r="DX104" s="24"/>
      <c r="DY104" s="24"/>
      <c r="DZ104" s="24"/>
    </row>
    <row r="105" spans="1:130" s="25" customFormat="1" ht="55.2" x14ac:dyDescent="0.3">
      <c r="A105" s="117" t="s">
        <v>342</v>
      </c>
      <c r="B105" s="118">
        <v>6</v>
      </c>
      <c r="C105" s="140" t="s">
        <v>414</v>
      </c>
      <c r="D105" s="80" t="s">
        <v>95</v>
      </c>
      <c r="E105" s="117" t="s">
        <v>142</v>
      </c>
      <c r="F105" s="120" t="s">
        <v>111</v>
      </c>
      <c r="G105" s="120">
        <v>0</v>
      </c>
      <c r="H105" s="120">
        <v>15</v>
      </c>
      <c r="I105" s="120">
        <v>3</v>
      </c>
      <c r="J105" s="120" t="s">
        <v>87</v>
      </c>
      <c r="K105" s="120" t="s">
        <v>78</v>
      </c>
      <c r="L105" s="117"/>
      <c r="M105" s="120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  <c r="BV105" s="24"/>
      <c r="BW105" s="24"/>
      <c r="BX105" s="24"/>
      <c r="BY105" s="24"/>
      <c r="BZ105" s="24"/>
      <c r="CA105" s="24"/>
      <c r="CB105" s="24"/>
      <c r="CC105" s="24"/>
      <c r="CD105" s="24"/>
      <c r="CE105" s="24"/>
      <c r="CF105" s="24"/>
      <c r="CG105" s="24"/>
      <c r="CH105" s="24"/>
      <c r="CI105" s="24"/>
      <c r="CJ105" s="24"/>
      <c r="CK105" s="24"/>
      <c r="CL105" s="24"/>
      <c r="CM105" s="24"/>
      <c r="CN105" s="24"/>
      <c r="CO105" s="24"/>
      <c r="CP105" s="24"/>
      <c r="CQ105" s="24"/>
      <c r="CR105" s="24"/>
      <c r="CS105" s="24"/>
      <c r="CT105" s="24"/>
      <c r="CU105" s="24"/>
      <c r="CV105" s="24"/>
      <c r="CW105" s="24"/>
      <c r="CX105" s="24"/>
      <c r="CY105" s="24"/>
      <c r="CZ105" s="24"/>
      <c r="DA105" s="24"/>
      <c r="DB105" s="24"/>
      <c r="DC105" s="24"/>
      <c r="DD105" s="24"/>
      <c r="DE105" s="24"/>
      <c r="DF105" s="24"/>
      <c r="DG105" s="24"/>
      <c r="DH105" s="24"/>
      <c r="DI105" s="24"/>
      <c r="DJ105" s="24"/>
      <c r="DK105" s="24"/>
      <c r="DL105" s="24"/>
      <c r="DM105" s="24"/>
      <c r="DN105" s="24"/>
      <c r="DO105" s="24"/>
      <c r="DP105" s="24"/>
      <c r="DQ105" s="24"/>
      <c r="DR105" s="24"/>
      <c r="DS105" s="24"/>
      <c r="DT105" s="24"/>
      <c r="DU105" s="24"/>
      <c r="DV105" s="24"/>
      <c r="DW105" s="24"/>
      <c r="DX105" s="24"/>
      <c r="DY105" s="24"/>
      <c r="DZ105" s="24"/>
    </row>
    <row r="106" spans="1:130" s="25" customFormat="1" x14ac:dyDescent="0.3">
      <c r="A106" s="133"/>
      <c r="B106" s="143"/>
      <c r="C106" s="143"/>
      <c r="D106" s="135"/>
      <c r="E106" s="135"/>
      <c r="F106" s="135"/>
      <c r="G106" s="144"/>
      <c r="H106" s="144"/>
      <c r="I106" s="136"/>
      <c r="J106" s="136"/>
      <c r="K106" s="136"/>
      <c r="L106" s="135"/>
      <c r="M106" s="136"/>
      <c r="N106" s="26"/>
      <c r="O106" s="26"/>
      <c r="P106" s="26"/>
      <c r="Q106" s="26"/>
      <c r="R106" s="26"/>
      <c r="S106" s="26"/>
      <c r="T106" s="26"/>
      <c r="U106" s="26"/>
      <c r="V106" s="26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  <c r="BV106" s="24"/>
      <c r="BW106" s="24"/>
      <c r="BX106" s="24"/>
      <c r="BY106" s="24"/>
      <c r="BZ106" s="24"/>
      <c r="CA106" s="24"/>
      <c r="CB106" s="24"/>
      <c r="CC106" s="24"/>
      <c r="CD106" s="24"/>
      <c r="CE106" s="24"/>
      <c r="CF106" s="24"/>
      <c r="CG106" s="24"/>
      <c r="CH106" s="24"/>
      <c r="CI106" s="24"/>
      <c r="CJ106" s="24"/>
      <c r="CK106" s="24"/>
      <c r="CL106" s="24"/>
      <c r="CM106" s="24"/>
      <c r="CN106" s="24"/>
      <c r="CO106" s="24"/>
      <c r="CP106" s="24"/>
      <c r="CQ106" s="24"/>
      <c r="CR106" s="24"/>
      <c r="CS106" s="24"/>
      <c r="CT106" s="24"/>
      <c r="CU106" s="24"/>
      <c r="CV106" s="24"/>
      <c r="CW106" s="24"/>
      <c r="CX106" s="24"/>
      <c r="CY106" s="24"/>
      <c r="CZ106" s="24"/>
      <c r="DA106" s="24"/>
      <c r="DB106" s="24"/>
      <c r="DC106" s="24"/>
      <c r="DD106" s="24"/>
      <c r="DE106" s="24"/>
      <c r="DF106" s="24"/>
      <c r="DG106" s="24"/>
      <c r="DH106" s="24"/>
      <c r="DI106" s="24"/>
      <c r="DJ106" s="24"/>
      <c r="DK106" s="24"/>
      <c r="DL106" s="24"/>
      <c r="DM106" s="24"/>
      <c r="DN106" s="24"/>
      <c r="DO106" s="24"/>
      <c r="DP106" s="24"/>
      <c r="DQ106" s="24"/>
      <c r="DR106" s="24"/>
      <c r="DS106" s="24"/>
      <c r="DT106" s="24"/>
      <c r="DU106" s="24"/>
      <c r="DV106" s="24"/>
      <c r="DW106" s="24"/>
      <c r="DX106" s="24"/>
      <c r="DY106" s="24"/>
      <c r="DZ106" s="24"/>
    </row>
    <row r="107" spans="1:130" s="25" customFormat="1" x14ac:dyDescent="0.3">
      <c r="A107" s="172" t="s">
        <v>697</v>
      </c>
      <c r="B107" s="173"/>
      <c r="C107" s="173"/>
      <c r="D107" s="173"/>
      <c r="E107" s="173"/>
      <c r="F107" s="173"/>
      <c r="G107" s="173"/>
      <c r="H107" s="173"/>
      <c r="I107" s="173"/>
      <c r="J107" s="173"/>
      <c r="K107" s="173"/>
      <c r="L107" s="173"/>
      <c r="M107" s="173"/>
      <c r="N107" s="26"/>
      <c r="O107" s="26"/>
      <c r="P107" s="26"/>
      <c r="Q107" s="26"/>
      <c r="R107" s="26"/>
      <c r="S107" s="26"/>
      <c r="T107" s="26"/>
      <c r="U107" s="26"/>
      <c r="V107" s="26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  <c r="BV107" s="24"/>
      <c r="BW107" s="24"/>
      <c r="BX107" s="24"/>
      <c r="BY107" s="24"/>
      <c r="BZ107" s="24"/>
      <c r="CA107" s="24"/>
      <c r="CB107" s="24"/>
      <c r="CC107" s="24"/>
      <c r="CD107" s="24"/>
      <c r="CE107" s="24"/>
      <c r="CF107" s="24"/>
      <c r="CG107" s="24"/>
      <c r="CH107" s="24"/>
      <c r="CI107" s="24"/>
      <c r="CJ107" s="24"/>
      <c r="CK107" s="24"/>
      <c r="CL107" s="24"/>
      <c r="CM107" s="24"/>
      <c r="CN107" s="24"/>
      <c r="CO107" s="24"/>
      <c r="CP107" s="24"/>
      <c r="CQ107" s="24"/>
      <c r="CR107" s="24"/>
      <c r="CS107" s="24"/>
      <c r="CT107" s="24"/>
      <c r="CU107" s="24"/>
      <c r="CV107" s="24"/>
      <c r="CW107" s="24"/>
      <c r="CX107" s="24"/>
      <c r="CY107" s="24"/>
      <c r="CZ107" s="24"/>
      <c r="DA107" s="24"/>
      <c r="DB107" s="24"/>
      <c r="DC107" s="24"/>
      <c r="DD107" s="24"/>
      <c r="DE107" s="24"/>
      <c r="DF107" s="24"/>
      <c r="DG107" s="24"/>
      <c r="DH107" s="24"/>
      <c r="DI107" s="24"/>
      <c r="DJ107" s="24"/>
      <c r="DK107" s="24"/>
      <c r="DL107" s="24"/>
      <c r="DM107" s="24"/>
      <c r="DN107" s="24"/>
      <c r="DO107" s="24"/>
      <c r="DP107" s="24"/>
      <c r="DQ107" s="24"/>
      <c r="DR107" s="24"/>
      <c r="DS107" s="24"/>
      <c r="DT107" s="24"/>
      <c r="DU107" s="24"/>
      <c r="DV107" s="24"/>
      <c r="DW107" s="24"/>
      <c r="DX107" s="24"/>
      <c r="DY107" s="24"/>
      <c r="DZ107" s="24"/>
    </row>
    <row r="108" spans="1:130" s="29" customFormat="1" ht="41.4" x14ac:dyDescent="0.3">
      <c r="A108" s="73" t="s">
        <v>342</v>
      </c>
      <c r="B108" s="74">
        <v>5</v>
      </c>
      <c r="C108" s="80" t="s">
        <v>416</v>
      </c>
      <c r="D108" s="80" t="s">
        <v>239</v>
      </c>
      <c r="E108" s="80" t="s">
        <v>90</v>
      </c>
      <c r="F108" s="120" t="s">
        <v>156</v>
      </c>
      <c r="G108" s="76">
        <v>0</v>
      </c>
      <c r="H108" s="74">
        <v>22</v>
      </c>
      <c r="I108" s="87">
        <v>5</v>
      </c>
      <c r="J108" s="76" t="s">
        <v>87</v>
      </c>
      <c r="K108" s="76" t="s">
        <v>77</v>
      </c>
      <c r="L108" s="73"/>
      <c r="M108" s="76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27"/>
      <c r="DQ108" s="27"/>
      <c r="DR108" s="27"/>
      <c r="DS108" s="27"/>
      <c r="DT108" s="27"/>
      <c r="DU108" s="27"/>
      <c r="DV108" s="27"/>
      <c r="DW108" s="27"/>
      <c r="DX108" s="27"/>
      <c r="DY108" s="27"/>
      <c r="DZ108" s="27"/>
    </row>
    <row r="109" spans="1:130" s="29" customFormat="1" ht="27.6" x14ac:dyDescent="0.3">
      <c r="A109" s="73" t="s">
        <v>342</v>
      </c>
      <c r="B109" s="74">
        <v>5</v>
      </c>
      <c r="C109" s="80" t="s">
        <v>417</v>
      </c>
      <c r="D109" s="80" t="s">
        <v>221</v>
      </c>
      <c r="E109" s="80" t="s">
        <v>171</v>
      </c>
      <c r="F109" s="120" t="s">
        <v>107</v>
      </c>
      <c r="G109" s="76">
        <v>0</v>
      </c>
      <c r="H109" s="74">
        <v>22</v>
      </c>
      <c r="I109" s="87">
        <v>5</v>
      </c>
      <c r="J109" s="76" t="s">
        <v>87</v>
      </c>
      <c r="K109" s="76" t="s">
        <v>77</v>
      </c>
      <c r="L109" s="73"/>
      <c r="M109" s="76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  <c r="BO109" s="27"/>
      <c r="BP109" s="27"/>
      <c r="BQ109" s="27"/>
      <c r="BR109" s="27"/>
      <c r="BS109" s="27"/>
      <c r="BT109" s="27"/>
      <c r="BU109" s="27"/>
      <c r="BV109" s="27"/>
      <c r="BW109" s="27"/>
      <c r="BX109" s="27"/>
      <c r="BY109" s="27"/>
      <c r="BZ109" s="27"/>
      <c r="CA109" s="27"/>
      <c r="CB109" s="27"/>
      <c r="CC109" s="27"/>
      <c r="CD109" s="27"/>
      <c r="CE109" s="27"/>
      <c r="CF109" s="27"/>
      <c r="CG109" s="27"/>
      <c r="CH109" s="27"/>
      <c r="CI109" s="27"/>
      <c r="CJ109" s="27"/>
      <c r="CK109" s="27"/>
      <c r="CL109" s="27"/>
      <c r="CM109" s="27"/>
      <c r="CN109" s="27"/>
      <c r="CO109" s="27"/>
      <c r="CP109" s="27"/>
      <c r="CQ109" s="27"/>
      <c r="CR109" s="27"/>
      <c r="CS109" s="27"/>
      <c r="CT109" s="27"/>
      <c r="CU109" s="27"/>
      <c r="CV109" s="27"/>
      <c r="CW109" s="27"/>
      <c r="CX109" s="27"/>
      <c r="CY109" s="27"/>
      <c r="CZ109" s="27"/>
      <c r="DA109" s="27"/>
      <c r="DB109" s="27"/>
      <c r="DC109" s="27"/>
      <c r="DD109" s="27"/>
      <c r="DE109" s="27"/>
      <c r="DF109" s="27"/>
      <c r="DG109" s="27"/>
      <c r="DH109" s="27"/>
      <c r="DI109" s="27"/>
      <c r="DJ109" s="27"/>
      <c r="DK109" s="27"/>
      <c r="DL109" s="27"/>
      <c r="DM109" s="27"/>
      <c r="DN109" s="27"/>
      <c r="DO109" s="27"/>
      <c r="DP109" s="27"/>
      <c r="DQ109" s="27"/>
      <c r="DR109" s="27"/>
      <c r="DS109" s="27"/>
      <c r="DT109" s="27"/>
      <c r="DU109" s="27"/>
      <c r="DV109" s="27"/>
      <c r="DW109" s="27"/>
      <c r="DX109" s="27"/>
      <c r="DY109" s="27"/>
      <c r="DZ109" s="27"/>
    </row>
    <row r="110" spans="1:130" s="29" customFormat="1" ht="41.4" x14ac:dyDescent="0.3">
      <c r="A110" s="73" t="s">
        <v>342</v>
      </c>
      <c r="B110" s="74">
        <v>5</v>
      </c>
      <c r="C110" s="80" t="s">
        <v>418</v>
      </c>
      <c r="D110" s="80" t="s">
        <v>225</v>
      </c>
      <c r="E110" s="80" t="s">
        <v>447</v>
      </c>
      <c r="F110" s="76" t="s">
        <v>46</v>
      </c>
      <c r="G110" s="76">
        <v>0</v>
      </c>
      <c r="H110" s="74">
        <v>22</v>
      </c>
      <c r="I110" s="87">
        <v>5</v>
      </c>
      <c r="J110" s="76" t="s">
        <v>87</v>
      </c>
      <c r="K110" s="76" t="s">
        <v>77</v>
      </c>
      <c r="L110" s="73"/>
      <c r="M110" s="76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  <c r="BZ110" s="27"/>
      <c r="CA110" s="27"/>
      <c r="CB110" s="27"/>
      <c r="CC110" s="27"/>
      <c r="CD110" s="27"/>
      <c r="CE110" s="27"/>
      <c r="CF110" s="27"/>
      <c r="CG110" s="27"/>
      <c r="CH110" s="27"/>
      <c r="CI110" s="27"/>
      <c r="CJ110" s="27"/>
      <c r="CK110" s="27"/>
      <c r="CL110" s="27"/>
      <c r="CM110" s="27"/>
      <c r="CN110" s="27"/>
      <c r="CO110" s="27"/>
      <c r="CP110" s="27"/>
      <c r="CQ110" s="27"/>
      <c r="CR110" s="27"/>
      <c r="CS110" s="27"/>
      <c r="CT110" s="27"/>
      <c r="CU110" s="27"/>
      <c r="CV110" s="27"/>
      <c r="CW110" s="27"/>
      <c r="CX110" s="27"/>
      <c r="CY110" s="27"/>
      <c r="CZ110" s="27"/>
      <c r="DA110" s="27"/>
      <c r="DB110" s="27"/>
      <c r="DC110" s="27"/>
      <c r="DD110" s="27"/>
      <c r="DE110" s="27"/>
      <c r="DF110" s="27"/>
      <c r="DG110" s="27"/>
      <c r="DH110" s="27"/>
      <c r="DI110" s="27"/>
      <c r="DJ110" s="27"/>
      <c r="DK110" s="27"/>
      <c r="DL110" s="27"/>
      <c r="DM110" s="27"/>
      <c r="DN110" s="27"/>
      <c r="DO110" s="27"/>
      <c r="DP110" s="27"/>
      <c r="DQ110" s="27"/>
      <c r="DR110" s="27"/>
      <c r="DS110" s="27"/>
      <c r="DT110" s="27"/>
      <c r="DU110" s="27"/>
      <c r="DV110" s="27"/>
      <c r="DW110" s="27"/>
      <c r="DX110" s="27"/>
      <c r="DY110" s="27"/>
      <c r="DZ110" s="27"/>
    </row>
    <row r="111" spans="1:130" s="29" customFormat="1" ht="41.4" x14ac:dyDescent="0.3">
      <c r="A111" s="73" t="s">
        <v>342</v>
      </c>
      <c r="B111" s="74">
        <v>5</v>
      </c>
      <c r="C111" s="80" t="s">
        <v>421</v>
      </c>
      <c r="D111" s="80" t="s">
        <v>420</v>
      </c>
      <c r="E111" s="73" t="s">
        <v>51</v>
      </c>
      <c r="F111" s="76" t="s">
        <v>52</v>
      </c>
      <c r="G111" s="76">
        <v>0</v>
      </c>
      <c r="H111" s="74">
        <v>22</v>
      </c>
      <c r="I111" s="87">
        <v>5</v>
      </c>
      <c r="J111" s="76" t="s">
        <v>87</v>
      </c>
      <c r="K111" s="76" t="s">
        <v>77</v>
      </c>
      <c r="L111" s="73"/>
      <c r="M111" s="76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  <c r="BO111" s="27"/>
      <c r="BP111" s="27"/>
      <c r="BQ111" s="27"/>
      <c r="BR111" s="27"/>
      <c r="BS111" s="27"/>
      <c r="BT111" s="27"/>
      <c r="BU111" s="27"/>
      <c r="BV111" s="27"/>
      <c r="BW111" s="27"/>
      <c r="BX111" s="27"/>
      <c r="BY111" s="27"/>
      <c r="BZ111" s="27"/>
      <c r="CA111" s="27"/>
      <c r="CB111" s="27"/>
      <c r="CC111" s="27"/>
      <c r="CD111" s="27"/>
      <c r="CE111" s="27"/>
      <c r="CF111" s="27"/>
      <c r="CG111" s="27"/>
      <c r="CH111" s="27"/>
      <c r="CI111" s="27"/>
      <c r="CJ111" s="27"/>
      <c r="CK111" s="27"/>
      <c r="CL111" s="27"/>
      <c r="CM111" s="27"/>
      <c r="CN111" s="27"/>
      <c r="CO111" s="27"/>
      <c r="CP111" s="27"/>
      <c r="CQ111" s="27"/>
      <c r="CR111" s="27"/>
      <c r="CS111" s="27"/>
      <c r="CT111" s="27"/>
      <c r="CU111" s="27"/>
      <c r="CV111" s="27"/>
      <c r="CW111" s="27"/>
      <c r="CX111" s="27"/>
      <c r="CY111" s="27"/>
      <c r="CZ111" s="27"/>
      <c r="DA111" s="27"/>
      <c r="DB111" s="27"/>
      <c r="DC111" s="27"/>
      <c r="DD111" s="27"/>
      <c r="DE111" s="27"/>
      <c r="DF111" s="27"/>
      <c r="DG111" s="27"/>
      <c r="DH111" s="27"/>
      <c r="DI111" s="27"/>
      <c r="DJ111" s="27"/>
      <c r="DK111" s="27"/>
      <c r="DL111" s="27"/>
      <c r="DM111" s="27"/>
      <c r="DN111" s="27"/>
      <c r="DO111" s="27"/>
      <c r="DP111" s="27"/>
      <c r="DQ111" s="27"/>
      <c r="DR111" s="27"/>
      <c r="DS111" s="27"/>
      <c r="DT111" s="27"/>
      <c r="DU111" s="27"/>
      <c r="DV111" s="27"/>
      <c r="DW111" s="27"/>
      <c r="DX111" s="27"/>
      <c r="DY111" s="27"/>
      <c r="DZ111" s="27"/>
    </row>
    <row r="112" spans="1:130" s="29" customFormat="1" ht="41.4" x14ac:dyDescent="0.3">
      <c r="A112" s="73" t="s">
        <v>342</v>
      </c>
      <c r="B112" s="74">
        <v>5</v>
      </c>
      <c r="C112" s="80" t="s">
        <v>422</v>
      </c>
      <c r="D112" s="80" t="s">
        <v>229</v>
      </c>
      <c r="E112" s="73" t="s">
        <v>142</v>
      </c>
      <c r="F112" s="76" t="s">
        <v>111</v>
      </c>
      <c r="G112" s="76">
        <v>0</v>
      </c>
      <c r="H112" s="74">
        <v>22</v>
      </c>
      <c r="I112" s="87">
        <v>5</v>
      </c>
      <c r="J112" s="76" t="s">
        <v>87</v>
      </c>
      <c r="K112" s="76" t="s">
        <v>77</v>
      </c>
      <c r="L112" s="73"/>
      <c r="M112" s="76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  <c r="BO112" s="27"/>
      <c r="BP112" s="27"/>
      <c r="BQ112" s="27"/>
      <c r="BR112" s="27"/>
      <c r="BS112" s="27"/>
      <c r="BT112" s="27"/>
      <c r="BU112" s="27"/>
      <c r="BV112" s="27"/>
      <c r="BW112" s="27"/>
      <c r="BX112" s="27"/>
      <c r="BY112" s="27"/>
      <c r="BZ112" s="27"/>
      <c r="CA112" s="27"/>
      <c r="CB112" s="27"/>
      <c r="CC112" s="27"/>
      <c r="CD112" s="27"/>
      <c r="CE112" s="27"/>
      <c r="CF112" s="27"/>
      <c r="CG112" s="27"/>
      <c r="CH112" s="27"/>
      <c r="CI112" s="27"/>
      <c r="CJ112" s="27"/>
      <c r="CK112" s="27"/>
      <c r="CL112" s="27"/>
      <c r="CM112" s="27"/>
      <c r="CN112" s="27"/>
      <c r="CO112" s="27"/>
      <c r="CP112" s="27"/>
      <c r="CQ112" s="27"/>
      <c r="CR112" s="27"/>
      <c r="CS112" s="27"/>
      <c r="CT112" s="27"/>
      <c r="CU112" s="27"/>
      <c r="CV112" s="27"/>
      <c r="CW112" s="27"/>
      <c r="CX112" s="27"/>
      <c r="CY112" s="27"/>
      <c r="CZ112" s="27"/>
      <c r="DA112" s="27"/>
      <c r="DB112" s="27"/>
      <c r="DC112" s="27"/>
      <c r="DD112" s="27"/>
      <c r="DE112" s="27"/>
      <c r="DF112" s="27"/>
      <c r="DG112" s="27"/>
      <c r="DH112" s="27"/>
      <c r="DI112" s="27"/>
      <c r="DJ112" s="27"/>
      <c r="DK112" s="27"/>
      <c r="DL112" s="27"/>
      <c r="DM112" s="27"/>
      <c r="DN112" s="27"/>
      <c r="DO112" s="27"/>
      <c r="DP112" s="27"/>
      <c r="DQ112" s="27"/>
      <c r="DR112" s="27"/>
      <c r="DS112" s="27"/>
      <c r="DT112" s="27"/>
      <c r="DU112" s="27"/>
      <c r="DV112" s="27"/>
      <c r="DW112" s="27"/>
      <c r="DX112" s="27"/>
      <c r="DY112" s="27"/>
      <c r="DZ112" s="27"/>
    </row>
    <row r="113" spans="1:130" s="29" customFormat="1" ht="41.4" x14ac:dyDescent="0.3">
      <c r="A113" s="73" t="s">
        <v>342</v>
      </c>
      <c r="B113" s="74">
        <v>5</v>
      </c>
      <c r="C113" s="80" t="s">
        <v>423</v>
      </c>
      <c r="D113" s="80" t="s">
        <v>231</v>
      </c>
      <c r="E113" s="117" t="s">
        <v>114</v>
      </c>
      <c r="F113" s="120" t="s">
        <v>121</v>
      </c>
      <c r="G113" s="76">
        <v>0</v>
      </c>
      <c r="H113" s="74">
        <v>22</v>
      </c>
      <c r="I113" s="87">
        <v>5</v>
      </c>
      <c r="J113" s="76" t="s">
        <v>87</v>
      </c>
      <c r="K113" s="76" t="s">
        <v>77</v>
      </c>
      <c r="L113" s="73"/>
      <c r="M113" s="76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  <c r="BO113" s="27"/>
      <c r="BP113" s="27"/>
      <c r="BQ113" s="27"/>
      <c r="BR113" s="27"/>
      <c r="BS113" s="27"/>
      <c r="BT113" s="27"/>
      <c r="BU113" s="27"/>
      <c r="BV113" s="27"/>
      <c r="BW113" s="27"/>
      <c r="BX113" s="27"/>
      <c r="BY113" s="27"/>
      <c r="BZ113" s="27"/>
      <c r="CA113" s="27"/>
      <c r="CB113" s="27"/>
      <c r="CC113" s="27"/>
      <c r="CD113" s="27"/>
      <c r="CE113" s="27"/>
      <c r="CF113" s="27"/>
      <c r="CG113" s="27"/>
      <c r="CH113" s="27"/>
      <c r="CI113" s="27"/>
      <c r="CJ113" s="27"/>
      <c r="CK113" s="27"/>
      <c r="CL113" s="27"/>
      <c r="CM113" s="27"/>
      <c r="CN113" s="27"/>
      <c r="CO113" s="27"/>
      <c r="CP113" s="27"/>
      <c r="CQ113" s="27"/>
      <c r="CR113" s="27"/>
      <c r="CS113" s="27"/>
      <c r="CT113" s="27"/>
      <c r="CU113" s="27"/>
      <c r="CV113" s="27"/>
      <c r="CW113" s="27"/>
      <c r="CX113" s="27"/>
      <c r="CY113" s="27"/>
      <c r="CZ113" s="27"/>
      <c r="DA113" s="27"/>
      <c r="DB113" s="27"/>
      <c r="DC113" s="27"/>
      <c r="DD113" s="27"/>
      <c r="DE113" s="27"/>
      <c r="DF113" s="27"/>
      <c r="DG113" s="27"/>
      <c r="DH113" s="27"/>
      <c r="DI113" s="27"/>
      <c r="DJ113" s="27"/>
      <c r="DK113" s="27"/>
      <c r="DL113" s="27"/>
      <c r="DM113" s="27"/>
      <c r="DN113" s="27"/>
      <c r="DO113" s="27"/>
      <c r="DP113" s="27"/>
      <c r="DQ113" s="27"/>
      <c r="DR113" s="27"/>
      <c r="DS113" s="27"/>
      <c r="DT113" s="27"/>
      <c r="DU113" s="27"/>
      <c r="DV113" s="27"/>
      <c r="DW113" s="27"/>
      <c r="DX113" s="27"/>
      <c r="DY113" s="27"/>
      <c r="DZ113" s="27"/>
    </row>
    <row r="114" spans="1:130" s="29" customFormat="1" ht="41.4" x14ac:dyDescent="0.3">
      <c r="A114" s="73" t="s">
        <v>342</v>
      </c>
      <c r="B114" s="74">
        <v>5</v>
      </c>
      <c r="C114" s="80" t="s">
        <v>424</v>
      </c>
      <c r="D114" s="80" t="s">
        <v>233</v>
      </c>
      <c r="E114" s="80" t="s">
        <v>71</v>
      </c>
      <c r="F114" s="76" t="s">
        <v>448</v>
      </c>
      <c r="G114" s="76">
        <v>0</v>
      </c>
      <c r="H114" s="74">
        <v>22</v>
      </c>
      <c r="I114" s="87">
        <v>5</v>
      </c>
      <c r="J114" s="76" t="s">
        <v>87</v>
      </c>
      <c r="K114" s="76" t="s">
        <v>77</v>
      </c>
      <c r="L114" s="73"/>
      <c r="M114" s="76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  <c r="CC114" s="27"/>
      <c r="CD114" s="27"/>
      <c r="CE114" s="27"/>
      <c r="CF114" s="27"/>
      <c r="CG114" s="27"/>
      <c r="CH114" s="27"/>
      <c r="CI114" s="27"/>
      <c r="CJ114" s="27"/>
      <c r="CK114" s="27"/>
      <c r="CL114" s="27"/>
      <c r="CM114" s="27"/>
      <c r="CN114" s="27"/>
      <c r="CO114" s="27"/>
      <c r="CP114" s="27"/>
      <c r="CQ114" s="27"/>
      <c r="CR114" s="27"/>
      <c r="CS114" s="27"/>
      <c r="CT114" s="27"/>
      <c r="CU114" s="27"/>
      <c r="CV114" s="27"/>
      <c r="CW114" s="27"/>
      <c r="CX114" s="27"/>
      <c r="CY114" s="27"/>
      <c r="CZ114" s="27"/>
      <c r="DA114" s="27"/>
      <c r="DB114" s="27"/>
      <c r="DC114" s="27"/>
      <c r="DD114" s="27"/>
      <c r="DE114" s="27"/>
      <c r="DF114" s="27"/>
      <c r="DG114" s="27"/>
      <c r="DH114" s="27"/>
      <c r="DI114" s="27"/>
      <c r="DJ114" s="27"/>
      <c r="DK114" s="27"/>
      <c r="DL114" s="27"/>
      <c r="DM114" s="27"/>
      <c r="DN114" s="27"/>
      <c r="DO114" s="27"/>
      <c r="DP114" s="27"/>
      <c r="DQ114" s="27"/>
      <c r="DR114" s="27"/>
      <c r="DS114" s="27"/>
      <c r="DT114" s="27"/>
      <c r="DU114" s="27"/>
      <c r="DV114" s="27"/>
      <c r="DW114" s="27"/>
      <c r="DX114" s="27"/>
      <c r="DY114" s="27"/>
      <c r="DZ114" s="27"/>
    </row>
    <row r="115" spans="1:130" s="29" customFormat="1" ht="41.4" x14ac:dyDescent="0.3">
      <c r="A115" s="73" t="s">
        <v>342</v>
      </c>
      <c r="B115" s="74">
        <v>5</v>
      </c>
      <c r="C115" s="80" t="s">
        <v>426</v>
      </c>
      <c r="D115" s="80" t="s">
        <v>425</v>
      </c>
      <c r="E115" s="80" t="s">
        <v>172</v>
      </c>
      <c r="F115" s="76" t="s">
        <v>66</v>
      </c>
      <c r="G115" s="76">
        <v>0</v>
      </c>
      <c r="H115" s="74">
        <v>22</v>
      </c>
      <c r="I115" s="87">
        <v>5</v>
      </c>
      <c r="J115" s="76" t="s">
        <v>87</v>
      </c>
      <c r="K115" s="76" t="s">
        <v>77</v>
      </c>
      <c r="L115" s="73"/>
      <c r="M115" s="76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  <c r="BS115" s="27"/>
      <c r="BT115" s="27"/>
      <c r="BU115" s="27"/>
      <c r="BV115" s="27"/>
      <c r="BW115" s="27"/>
      <c r="BX115" s="27"/>
      <c r="BY115" s="27"/>
      <c r="BZ115" s="27"/>
      <c r="CA115" s="27"/>
      <c r="CB115" s="27"/>
      <c r="CC115" s="27"/>
      <c r="CD115" s="27"/>
      <c r="CE115" s="27"/>
      <c r="CF115" s="27"/>
      <c r="CG115" s="27"/>
      <c r="CH115" s="27"/>
      <c r="CI115" s="27"/>
      <c r="CJ115" s="27"/>
      <c r="CK115" s="27"/>
      <c r="CL115" s="27"/>
      <c r="CM115" s="27"/>
      <c r="CN115" s="27"/>
      <c r="CO115" s="27"/>
      <c r="CP115" s="27"/>
      <c r="CQ115" s="27"/>
      <c r="CR115" s="27"/>
      <c r="CS115" s="27"/>
      <c r="CT115" s="27"/>
      <c r="CU115" s="27"/>
      <c r="CV115" s="27"/>
      <c r="CW115" s="27"/>
      <c r="CX115" s="27"/>
      <c r="CY115" s="27"/>
      <c r="CZ115" s="27"/>
      <c r="DA115" s="27"/>
      <c r="DB115" s="27"/>
      <c r="DC115" s="27"/>
      <c r="DD115" s="27"/>
      <c r="DE115" s="27"/>
      <c r="DF115" s="27"/>
      <c r="DG115" s="27"/>
      <c r="DH115" s="27"/>
      <c r="DI115" s="27"/>
      <c r="DJ115" s="27"/>
      <c r="DK115" s="27"/>
      <c r="DL115" s="27"/>
      <c r="DM115" s="27"/>
      <c r="DN115" s="27"/>
      <c r="DO115" s="27"/>
      <c r="DP115" s="27"/>
      <c r="DQ115" s="27"/>
      <c r="DR115" s="27"/>
      <c r="DS115" s="27"/>
      <c r="DT115" s="27"/>
      <c r="DU115" s="27"/>
      <c r="DV115" s="27"/>
      <c r="DW115" s="27"/>
      <c r="DX115" s="27"/>
      <c r="DY115" s="27"/>
      <c r="DZ115" s="27"/>
    </row>
    <row r="116" spans="1:130" s="29" customFormat="1" ht="27.6" x14ac:dyDescent="0.3">
      <c r="A116" s="73" t="s">
        <v>342</v>
      </c>
      <c r="B116" s="74">
        <v>5</v>
      </c>
      <c r="C116" s="80" t="s">
        <v>427</v>
      </c>
      <c r="D116" s="80" t="s">
        <v>237</v>
      </c>
      <c r="E116" s="80" t="s">
        <v>140</v>
      </c>
      <c r="F116" s="76" t="s">
        <v>144</v>
      </c>
      <c r="G116" s="76">
        <v>0</v>
      </c>
      <c r="H116" s="74">
        <v>22</v>
      </c>
      <c r="I116" s="87">
        <v>5</v>
      </c>
      <c r="J116" s="76" t="s">
        <v>87</v>
      </c>
      <c r="K116" s="76" t="s">
        <v>77</v>
      </c>
      <c r="L116" s="73"/>
      <c r="M116" s="76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  <c r="BO116" s="27"/>
      <c r="BP116" s="27"/>
      <c r="BQ116" s="27"/>
      <c r="BR116" s="27"/>
      <c r="BS116" s="27"/>
      <c r="BT116" s="27"/>
      <c r="BU116" s="27"/>
      <c r="BV116" s="27"/>
      <c r="BW116" s="27"/>
      <c r="BX116" s="27"/>
      <c r="BY116" s="27"/>
      <c r="BZ116" s="27"/>
      <c r="CA116" s="27"/>
      <c r="CB116" s="27"/>
      <c r="CC116" s="27"/>
      <c r="CD116" s="27"/>
      <c r="CE116" s="27"/>
      <c r="CF116" s="27"/>
      <c r="CG116" s="27"/>
      <c r="CH116" s="27"/>
      <c r="CI116" s="27"/>
      <c r="CJ116" s="27"/>
      <c r="CK116" s="27"/>
      <c r="CL116" s="27"/>
      <c r="CM116" s="27"/>
      <c r="CN116" s="27"/>
      <c r="CO116" s="27"/>
      <c r="CP116" s="27"/>
      <c r="CQ116" s="27"/>
      <c r="CR116" s="27"/>
      <c r="CS116" s="27"/>
      <c r="CT116" s="27"/>
      <c r="CU116" s="27"/>
      <c r="CV116" s="27"/>
      <c r="CW116" s="27"/>
      <c r="CX116" s="27"/>
      <c r="CY116" s="27"/>
      <c r="CZ116" s="27"/>
      <c r="DA116" s="27"/>
      <c r="DB116" s="27"/>
      <c r="DC116" s="27"/>
      <c r="DD116" s="27"/>
      <c r="DE116" s="27"/>
      <c r="DF116" s="27"/>
      <c r="DG116" s="27"/>
      <c r="DH116" s="27"/>
      <c r="DI116" s="27"/>
      <c r="DJ116" s="27"/>
      <c r="DK116" s="27"/>
      <c r="DL116" s="27"/>
      <c r="DM116" s="27"/>
      <c r="DN116" s="27"/>
      <c r="DO116" s="27"/>
      <c r="DP116" s="27"/>
      <c r="DQ116" s="27"/>
      <c r="DR116" s="27"/>
      <c r="DS116" s="27"/>
      <c r="DT116" s="27"/>
      <c r="DU116" s="27"/>
      <c r="DV116" s="27"/>
      <c r="DW116" s="27"/>
      <c r="DX116" s="27"/>
      <c r="DY116" s="27"/>
      <c r="DZ116" s="27"/>
    </row>
    <row r="117" spans="1:130" s="29" customFormat="1" ht="41.4" x14ac:dyDescent="0.3">
      <c r="A117" s="73" t="s">
        <v>342</v>
      </c>
      <c r="B117" s="74">
        <v>6</v>
      </c>
      <c r="C117" s="80" t="s">
        <v>428</v>
      </c>
      <c r="D117" s="80" t="s">
        <v>283</v>
      </c>
      <c r="E117" s="80" t="s">
        <v>90</v>
      </c>
      <c r="F117" s="120" t="s">
        <v>156</v>
      </c>
      <c r="G117" s="76">
        <v>0</v>
      </c>
      <c r="H117" s="74">
        <v>44</v>
      </c>
      <c r="I117" s="74">
        <v>10</v>
      </c>
      <c r="J117" s="76" t="s">
        <v>87</v>
      </c>
      <c r="K117" s="76" t="s">
        <v>77</v>
      </c>
      <c r="L117" s="73"/>
      <c r="M117" s="76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  <c r="BO117" s="27"/>
      <c r="BP117" s="27"/>
      <c r="BQ117" s="27"/>
      <c r="BR117" s="27"/>
      <c r="BS117" s="27"/>
      <c r="BT117" s="27"/>
      <c r="BU117" s="27"/>
      <c r="BV117" s="27"/>
      <c r="BW117" s="27"/>
      <c r="BX117" s="27"/>
      <c r="BY117" s="27"/>
      <c r="BZ117" s="27"/>
      <c r="CA117" s="27"/>
      <c r="CB117" s="27"/>
      <c r="CC117" s="27"/>
      <c r="CD117" s="27"/>
      <c r="CE117" s="27"/>
      <c r="CF117" s="27"/>
      <c r="CG117" s="27"/>
      <c r="CH117" s="27"/>
      <c r="CI117" s="27"/>
      <c r="CJ117" s="27"/>
      <c r="CK117" s="27"/>
      <c r="CL117" s="27"/>
      <c r="CM117" s="27"/>
      <c r="CN117" s="27"/>
      <c r="CO117" s="27"/>
      <c r="CP117" s="27"/>
      <c r="CQ117" s="27"/>
      <c r="CR117" s="27"/>
      <c r="CS117" s="27"/>
      <c r="CT117" s="27"/>
      <c r="CU117" s="27"/>
      <c r="CV117" s="27"/>
      <c r="CW117" s="27"/>
      <c r="CX117" s="27"/>
      <c r="CY117" s="27"/>
      <c r="CZ117" s="27"/>
      <c r="DA117" s="27"/>
      <c r="DB117" s="27"/>
      <c r="DC117" s="27"/>
      <c r="DD117" s="27"/>
      <c r="DE117" s="27"/>
      <c r="DF117" s="27"/>
      <c r="DG117" s="27"/>
      <c r="DH117" s="27"/>
      <c r="DI117" s="27"/>
      <c r="DJ117" s="27"/>
      <c r="DK117" s="27"/>
      <c r="DL117" s="27"/>
      <c r="DM117" s="27"/>
      <c r="DN117" s="27"/>
      <c r="DO117" s="27"/>
      <c r="DP117" s="27"/>
      <c r="DQ117" s="27"/>
      <c r="DR117" s="27"/>
      <c r="DS117" s="27"/>
      <c r="DT117" s="27"/>
      <c r="DU117" s="27"/>
      <c r="DV117" s="27"/>
      <c r="DW117" s="27"/>
      <c r="DX117" s="27"/>
      <c r="DY117" s="27"/>
      <c r="DZ117" s="27"/>
    </row>
    <row r="118" spans="1:130" s="29" customFormat="1" ht="27.6" x14ac:dyDescent="0.3">
      <c r="A118" s="73" t="s">
        <v>342</v>
      </c>
      <c r="B118" s="74">
        <v>6</v>
      </c>
      <c r="C118" s="80" t="s">
        <v>429</v>
      </c>
      <c r="D118" s="80" t="s">
        <v>285</v>
      </c>
      <c r="E118" s="80" t="s">
        <v>171</v>
      </c>
      <c r="F118" s="120" t="s">
        <v>107</v>
      </c>
      <c r="G118" s="76">
        <v>0</v>
      </c>
      <c r="H118" s="74">
        <v>44</v>
      </c>
      <c r="I118" s="74">
        <v>10</v>
      </c>
      <c r="J118" s="76" t="s">
        <v>87</v>
      </c>
      <c r="K118" s="76" t="s">
        <v>77</v>
      </c>
      <c r="L118" s="73"/>
      <c r="M118" s="76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  <c r="BO118" s="27"/>
      <c r="BP118" s="27"/>
      <c r="BQ118" s="27"/>
      <c r="BR118" s="27"/>
      <c r="BS118" s="27"/>
      <c r="BT118" s="27"/>
      <c r="BU118" s="27"/>
      <c r="BV118" s="27"/>
      <c r="BW118" s="27"/>
      <c r="BX118" s="27"/>
      <c r="BY118" s="27"/>
      <c r="BZ118" s="27"/>
      <c r="CA118" s="27"/>
      <c r="CB118" s="27"/>
      <c r="CC118" s="27"/>
      <c r="CD118" s="27"/>
      <c r="CE118" s="27"/>
      <c r="CF118" s="27"/>
      <c r="CG118" s="27"/>
      <c r="CH118" s="27"/>
      <c r="CI118" s="27"/>
      <c r="CJ118" s="27"/>
      <c r="CK118" s="27"/>
      <c r="CL118" s="27"/>
      <c r="CM118" s="27"/>
      <c r="CN118" s="27"/>
      <c r="CO118" s="27"/>
      <c r="CP118" s="27"/>
      <c r="CQ118" s="27"/>
      <c r="CR118" s="27"/>
      <c r="CS118" s="27"/>
      <c r="CT118" s="27"/>
      <c r="CU118" s="27"/>
      <c r="CV118" s="27"/>
      <c r="CW118" s="27"/>
      <c r="CX118" s="27"/>
      <c r="CY118" s="27"/>
      <c r="CZ118" s="27"/>
      <c r="DA118" s="27"/>
      <c r="DB118" s="27"/>
      <c r="DC118" s="27"/>
      <c r="DD118" s="27"/>
      <c r="DE118" s="27"/>
      <c r="DF118" s="27"/>
      <c r="DG118" s="27"/>
      <c r="DH118" s="27"/>
      <c r="DI118" s="27"/>
      <c r="DJ118" s="27"/>
      <c r="DK118" s="27"/>
      <c r="DL118" s="27"/>
      <c r="DM118" s="27"/>
      <c r="DN118" s="27"/>
      <c r="DO118" s="27"/>
      <c r="DP118" s="27"/>
      <c r="DQ118" s="27"/>
      <c r="DR118" s="27"/>
      <c r="DS118" s="27"/>
      <c r="DT118" s="27"/>
      <c r="DU118" s="27"/>
      <c r="DV118" s="27"/>
      <c r="DW118" s="27"/>
      <c r="DX118" s="27"/>
      <c r="DY118" s="27"/>
      <c r="DZ118" s="27"/>
    </row>
    <row r="119" spans="1:130" s="29" customFormat="1" ht="41.4" x14ac:dyDescent="0.3">
      <c r="A119" s="73" t="s">
        <v>342</v>
      </c>
      <c r="B119" s="74">
        <v>6</v>
      </c>
      <c r="C119" s="80" t="s">
        <v>430</v>
      </c>
      <c r="D119" s="80" t="s">
        <v>289</v>
      </c>
      <c r="E119" s="80" t="s">
        <v>419</v>
      </c>
      <c r="F119" s="76" t="s">
        <v>46</v>
      </c>
      <c r="G119" s="76">
        <v>0</v>
      </c>
      <c r="H119" s="74">
        <v>44</v>
      </c>
      <c r="I119" s="74">
        <v>10</v>
      </c>
      <c r="J119" s="76" t="s">
        <v>87</v>
      </c>
      <c r="K119" s="76" t="s">
        <v>77</v>
      </c>
      <c r="L119" s="73"/>
      <c r="M119" s="76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  <c r="BO119" s="27"/>
      <c r="BP119" s="27"/>
      <c r="BQ119" s="27"/>
      <c r="BR119" s="27"/>
      <c r="BS119" s="27"/>
      <c r="BT119" s="27"/>
      <c r="BU119" s="27"/>
      <c r="BV119" s="27"/>
      <c r="BW119" s="27"/>
      <c r="BX119" s="27"/>
      <c r="BY119" s="27"/>
      <c r="BZ119" s="27"/>
      <c r="CA119" s="27"/>
      <c r="CB119" s="27"/>
      <c r="CC119" s="27"/>
      <c r="CD119" s="27"/>
      <c r="CE119" s="27"/>
      <c r="CF119" s="27"/>
      <c r="CG119" s="27"/>
      <c r="CH119" s="27"/>
      <c r="CI119" s="27"/>
      <c r="CJ119" s="27"/>
      <c r="CK119" s="27"/>
      <c r="CL119" s="27"/>
      <c r="CM119" s="27"/>
      <c r="CN119" s="27"/>
      <c r="CO119" s="27"/>
      <c r="CP119" s="27"/>
      <c r="CQ119" s="27"/>
      <c r="CR119" s="27"/>
      <c r="CS119" s="27"/>
      <c r="CT119" s="27"/>
      <c r="CU119" s="27"/>
      <c r="CV119" s="27"/>
      <c r="CW119" s="27"/>
      <c r="CX119" s="27"/>
      <c r="CY119" s="27"/>
      <c r="CZ119" s="27"/>
      <c r="DA119" s="27"/>
      <c r="DB119" s="27"/>
      <c r="DC119" s="27"/>
      <c r="DD119" s="27"/>
      <c r="DE119" s="27"/>
      <c r="DF119" s="27"/>
      <c r="DG119" s="27"/>
      <c r="DH119" s="27"/>
      <c r="DI119" s="27"/>
      <c r="DJ119" s="27"/>
      <c r="DK119" s="27"/>
      <c r="DL119" s="27"/>
      <c r="DM119" s="27"/>
      <c r="DN119" s="27"/>
      <c r="DO119" s="27"/>
      <c r="DP119" s="27"/>
      <c r="DQ119" s="27"/>
      <c r="DR119" s="27"/>
      <c r="DS119" s="27"/>
      <c r="DT119" s="27"/>
      <c r="DU119" s="27"/>
      <c r="DV119" s="27"/>
      <c r="DW119" s="27"/>
      <c r="DX119" s="27"/>
      <c r="DY119" s="27"/>
      <c r="DZ119" s="27"/>
    </row>
    <row r="120" spans="1:130" s="29" customFormat="1" ht="41.4" x14ac:dyDescent="0.3">
      <c r="A120" s="73" t="s">
        <v>342</v>
      </c>
      <c r="B120" s="74">
        <v>6</v>
      </c>
      <c r="C120" s="80" t="s">
        <v>432</v>
      </c>
      <c r="D120" s="80" t="s">
        <v>431</v>
      </c>
      <c r="E120" s="73" t="s">
        <v>51</v>
      </c>
      <c r="F120" s="76" t="s">
        <v>52</v>
      </c>
      <c r="G120" s="76">
        <v>0</v>
      </c>
      <c r="H120" s="74">
        <v>44</v>
      </c>
      <c r="I120" s="74">
        <v>10</v>
      </c>
      <c r="J120" s="76" t="s">
        <v>87</v>
      </c>
      <c r="K120" s="76" t="s">
        <v>77</v>
      </c>
      <c r="L120" s="73"/>
      <c r="M120" s="76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  <c r="BO120" s="27"/>
      <c r="BP120" s="27"/>
      <c r="BQ120" s="27"/>
      <c r="BR120" s="27"/>
      <c r="BS120" s="27"/>
      <c r="BT120" s="27"/>
      <c r="BU120" s="27"/>
      <c r="BV120" s="27"/>
      <c r="BW120" s="27"/>
      <c r="BX120" s="27"/>
      <c r="BY120" s="27"/>
      <c r="BZ120" s="27"/>
      <c r="CA120" s="27"/>
      <c r="CB120" s="27"/>
      <c r="CC120" s="27"/>
      <c r="CD120" s="27"/>
      <c r="CE120" s="27"/>
      <c r="CF120" s="27"/>
      <c r="CG120" s="27"/>
      <c r="CH120" s="27"/>
      <c r="CI120" s="27"/>
      <c r="CJ120" s="27"/>
      <c r="CK120" s="27"/>
      <c r="CL120" s="27"/>
      <c r="CM120" s="27"/>
      <c r="CN120" s="27"/>
      <c r="CO120" s="27"/>
      <c r="CP120" s="27"/>
      <c r="CQ120" s="27"/>
      <c r="CR120" s="27"/>
      <c r="CS120" s="27"/>
      <c r="CT120" s="27"/>
      <c r="CU120" s="27"/>
      <c r="CV120" s="27"/>
      <c r="CW120" s="27"/>
      <c r="CX120" s="27"/>
      <c r="CY120" s="27"/>
      <c r="CZ120" s="27"/>
      <c r="DA120" s="27"/>
      <c r="DB120" s="27"/>
      <c r="DC120" s="27"/>
      <c r="DD120" s="27"/>
      <c r="DE120" s="27"/>
      <c r="DF120" s="27"/>
      <c r="DG120" s="27"/>
      <c r="DH120" s="27"/>
      <c r="DI120" s="27"/>
      <c r="DJ120" s="27"/>
      <c r="DK120" s="27"/>
      <c r="DL120" s="27"/>
      <c r="DM120" s="27"/>
      <c r="DN120" s="27"/>
      <c r="DO120" s="27"/>
      <c r="DP120" s="27"/>
      <c r="DQ120" s="27"/>
      <c r="DR120" s="27"/>
      <c r="DS120" s="27"/>
      <c r="DT120" s="27"/>
      <c r="DU120" s="27"/>
      <c r="DV120" s="27"/>
      <c r="DW120" s="27"/>
      <c r="DX120" s="27"/>
      <c r="DY120" s="27"/>
      <c r="DZ120" s="27"/>
    </row>
    <row r="121" spans="1:130" s="29" customFormat="1" ht="41.4" x14ac:dyDescent="0.3">
      <c r="A121" s="73" t="s">
        <v>342</v>
      </c>
      <c r="B121" s="74">
        <v>6</v>
      </c>
      <c r="C121" s="80" t="s">
        <v>433</v>
      </c>
      <c r="D121" s="80" t="s">
        <v>293</v>
      </c>
      <c r="E121" s="117" t="s">
        <v>142</v>
      </c>
      <c r="F121" s="120" t="s">
        <v>111</v>
      </c>
      <c r="G121" s="76">
        <v>0</v>
      </c>
      <c r="H121" s="74">
        <v>44</v>
      </c>
      <c r="I121" s="74">
        <v>10</v>
      </c>
      <c r="J121" s="76" t="s">
        <v>87</v>
      </c>
      <c r="K121" s="76" t="s">
        <v>77</v>
      </c>
      <c r="L121" s="73"/>
      <c r="M121" s="76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  <c r="BO121" s="27"/>
      <c r="BP121" s="27"/>
      <c r="BQ121" s="27"/>
      <c r="BR121" s="27"/>
      <c r="BS121" s="27"/>
      <c r="BT121" s="27"/>
      <c r="BU121" s="27"/>
      <c r="BV121" s="27"/>
      <c r="BW121" s="27"/>
      <c r="BX121" s="27"/>
      <c r="BY121" s="27"/>
      <c r="BZ121" s="27"/>
      <c r="CA121" s="27"/>
      <c r="CB121" s="27"/>
      <c r="CC121" s="27"/>
      <c r="CD121" s="27"/>
      <c r="CE121" s="27"/>
      <c r="CF121" s="27"/>
      <c r="CG121" s="27"/>
      <c r="CH121" s="27"/>
      <c r="CI121" s="27"/>
      <c r="CJ121" s="27"/>
      <c r="CK121" s="27"/>
      <c r="CL121" s="27"/>
      <c r="CM121" s="27"/>
      <c r="CN121" s="27"/>
      <c r="CO121" s="27"/>
      <c r="CP121" s="27"/>
      <c r="CQ121" s="27"/>
      <c r="CR121" s="27"/>
      <c r="CS121" s="27"/>
      <c r="CT121" s="27"/>
      <c r="CU121" s="27"/>
      <c r="CV121" s="27"/>
      <c r="CW121" s="27"/>
      <c r="CX121" s="27"/>
      <c r="CY121" s="27"/>
      <c r="CZ121" s="27"/>
      <c r="DA121" s="27"/>
      <c r="DB121" s="27"/>
      <c r="DC121" s="27"/>
      <c r="DD121" s="27"/>
      <c r="DE121" s="27"/>
      <c r="DF121" s="27"/>
      <c r="DG121" s="27"/>
      <c r="DH121" s="27"/>
      <c r="DI121" s="27"/>
      <c r="DJ121" s="27"/>
      <c r="DK121" s="27"/>
      <c r="DL121" s="27"/>
      <c r="DM121" s="27"/>
      <c r="DN121" s="27"/>
      <c r="DO121" s="27"/>
      <c r="DP121" s="27"/>
      <c r="DQ121" s="27"/>
      <c r="DR121" s="27"/>
      <c r="DS121" s="27"/>
      <c r="DT121" s="27"/>
      <c r="DU121" s="27"/>
      <c r="DV121" s="27"/>
      <c r="DW121" s="27"/>
      <c r="DX121" s="27"/>
      <c r="DY121" s="27"/>
      <c r="DZ121" s="27"/>
    </row>
    <row r="122" spans="1:130" s="29" customFormat="1" ht="41.4" x14ac:dyDescent="0.3">
      <c r="A122" s="73" t="s">
        <v>342</v>
      </c>
      <c r="B122" s="74">
        <v>6</v>
      </c>
      <c r="C122" s="80" t="s">
        <v>434</v>
      </c>
      <c r="D122" s="80" t="s">
        <v>295</v>
      </c>
      <c r="E122" s="117" t="s">
        <v>114</v>
      </c>
      <c r="F122" s="120" t="s">
        <v>121</v>
      </c>
      <c r="G122" s="76">
        <v>0</v>
      </c>
      <c r="H122" s="74">
        <v>44</v>
      </c>
      <c r="I122" s="74">
        <v>10</v>
      </c>
      <c r="J122" s="76" t="s">
        <v>87</v>
      </c>
      <c r="K122" s="76" t="s">
        <v>77</v>
      </c>
      <c r="L122" s="73"/>
      <c r="M122" s="76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  <c r="BO122" s="27"/>
      <c r="BP122" s="27"/>
      <c r="BQ122" s="27"/>
      <c r="BR122" s="27"/>
      <c r="BS122" s="27"/>
      <c r="BT122" s="27"/>
      <c r="BU122" s="27"/>
      <c r="BV122" s="27"/>
      <c r="BW122" s="27"/>
      <c r="BX122" s="27"/>
      <c r="BY122" s="27"/>
      <c r="BZ122" s="27"/>
      <c r="CA122" s="27"/>
      <c r="CB122" s="27"/>
      <c r="CC122" s="27"/>
      <c r="CD122" s="27"/>
      <c r="CE122" s="27"/>
      <c r="CF122" s="27"/>
      <c r="CG122" s="27"/>
      <c r="CH122" s="27"/>
      <c r="CI122" s="27"/>
      <c r="CJ122" s="27"/>
      <c r="CK122" s="27"/>
      <c r="CL122" s="27"/>
      <c r="CM122" s="27"/>
      <c r="CN122" s="27"/>
      <c r="CO122" s="27"/>
      <c r="CP122" s="27"/>
      <c r="CQ122" s="27"/>
      <c r="CR122" s="27"/>
      <c r="CS122" s="27"/>
      <c r="CT122" s="27"/>
      <c r="CU122" s="27"/>
      <c r="CV122" s="27"/>
      <c r="CW122" s="27"/>
      <c r="CX122" s="27"/>
      <c r="CY122" s="27"/>
      <c r="CZ122" s="27"/>
      <c r="DA122" s="27"/>
      <c r="DB122" s="27"/>
      <c r="DC122" s="27"/>
      <c r="DD122" s="27"/>
      <c r="DE122" s="27"/>
      <c r="DF122" s="27"/>
      <c r="DG122" s="27"/>
      <c r="DH122" s="27"/>
      <c r="DI122" s="27"/>
      <c r="DJ122" s="27"/>
      <c r="DK122" s="27"/>
      <c r="DL122" s="27"/>
      <c r="DM122" s="27"/>
      <c r="DN122" s="27"/>
      <c r="DO122" s="27"/>
      <c r="DP122" s="27"/>
      <c r="DQ122" s="27"/>
      <c r="DR122" s="27"/>
      <c r="DS122" s="27"/>
      <c r="DT122" s="27"/>
      <c r="DU122" s="27"/>
      <c r="DV122" s="27"/>
      <c r="DW122" s="27"/>
      <c r="DX122" s="27"/>
      <c r="DY122" s="27"/>
      <c r="DZ122" s="27"/>
    </row>
    <row r="123" spans="1:130" s="29" customFormat="1" ht="41.4" x14ac:dyDescent="0.3">
      <c r="A123" s="73" t="s">
        <v>342</v>
      </c>
      <c r="B123" s="74">
        <v>6</v>
      </c>
      <c r="C123" s="80" t="s">
        <v>435</v>
      </c>
      <c r="D123" s="80" t="s">
        <v>297</v>
      </c>
      <c r="E123" s="117" t="s">
        <v>71</v>
      </c>
      <c r="F123" s="120" t="s">
        <v>72</v>
      </c>
      <c r="G123" s="76">
        <v>0</v>
      </c>
      <c r="H123" s="74">
        <v>44</v>
      </c>
      <c r="I123" s="74">
        <v>10</v>
      </c>
      <c r="J123" s="76" t="s">
        <v>87</v>
      </c>
      <c r="K123" s="76" t="s">
        <v>77</v>
      </c>
      <c r="L123" s="73"/>
      <c r="M123" s="76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27"/>
      <c r="DQ123" s="27"/>
      <c r="DR123" s="27"/>
      <c r="DS123" s="27"/>
      <c r="DT123" s="27"/>
      <c r="DU123" s="27"/>
      <c r="DV123" s="27"/>
      <c r="DW123" s="27"/>
      <c r="DX123" s="27"/>
      <c r="DY123" s="27"/>
      <c r="DZ123" s="27"/>
    </row>
    <row r="124" spans="1:130" s="29" customFormat="1" ht="41.4" x14ac:dyDescent="0.3">
      <c r="A124" s="73" t="s">
        <v>342</v>
      </c>
      <c r="B124" s="74">
        <v>6</v>
      </c>
      <c r="C124" s="80" t="s">
        <v>436</v>
      </c>
      <c r="D124" s="80" t="s">
        <v>299</v>
      </c>
      <c r="E124" s="80" t="s">
        <v>172</v>
      </c>
      <c r="F124" s="76" t="s">
        <v>66</v>
      </c>
      <c r="G124" s="76">
        <v>0</v>
      </c>
      <c r="H124" s="74">
        <v>44</v>
      </c>
      <c r="I124" s="74">
        <v>10</v>
      </c>
      <c r="J124" s="76" t="s">
        <v>87</v>
      </c>
      <c r="K124" s="76" t="s">
        <v>77</v>
      </c>
      <c r="L124" s="73"/>
      <c r="M124" s="76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  <c r="BO124" s="27"/>
      <c r="BP124" s="27"/>
      <c r="BQ124" s="27"/>
      <c r="BR124" s="27"/>
      <c r="BS124" s="27"/>
      <c r="BT124" s="27"/>
      <c r="BU124" s="27"/>
      <c r="BV124" s="27"/>
      <c r="BW124" s="27"/>
      <c r="BX124" s="27"/>
      <c r="BY124" s="27"/>
      <c r="BZ124" s="27"/>
      <c r="CA124" s="27"/>
      <c r="CB124" s="27"/>
      <c r="CC124" s="27"/>
      <c r="CD124" s="27"/>
      <c r="CE124" s="27"/>
      <c r="CF124" s="27"/>
      <c r="CG124" s="27"/>
      <c r="CH124" s="27"/>
      <c r="CI124" s="27"/>
      <c r="CJ124" s="27"/>
      <c r="CK124" s="27"/>
      <c r="CL124" s="27"/>
      <c r="CM124" s="27"/>
      <c r="CN124" s="27"/>
      <c r="CO124" s="27"/>
      <c r="CP124" s="27"/>
      <c r="CQ124" s="27"/>
      <c r="CR124" s="27"/>
      <c r="CS124" s="27"/>
      <c r="CT124" s="27"/>
      <c r="CU124" s="27"/>
      <c r="CV124" s="27"/>
      <c r="CW124" s="27"/>
      <c r="CX124" s="27"/>
      <c r="CY124" s="27"/>
      <c r="CZ124" s="27"/>
      <c r="DA124" s="27"/>
      <c r="DB124" s="27"/>
      <c r="DC124" s="27"/>
      <c r="DD124" s="27"/>
      <c r="DE124" s="27"/>
      <c r="DF124" s="27"/>
      <c r="DG124" s="27"/>
      <c r="DH124" s="27"/>
      <c r="DI124" s="27"/>
      <c r="DJ124" s="27"/>
      <c r="DK124" s="27"/>
      <c r="DL124" s="27"/>
      <c r="DM124" s="27"/>
      <c r="DN124" s="27"/>
      <c r="DO124" s="27"/>
      <c r="DP124" s="27"/>
      <c r="DQ124" s="27"/>
      <c r="DR124" s="27"/>
      <c r="DS124" s="27"/>
      <c r="DT124" s="27"/>
      <c r="DU124" s="27"/>
      <c r="DV124" s="27"/>
      <c r="DW124" s="27"/>
      <c r="DX124" s="27"/>
      <c r="DY124" s="27"/>
      <c r="DZ124" s="27"/>
    </row>
    <row r="125" spans="1:130" s="29" customFormat="1" ht="27.6" x14ac:dyDescent="0.3">
      <c r="A125" s="73" t="s">
        <v>342</v>
      </c>
      <c r="B125" s="74">
        <v>6</v>
      </c>
      <c r="C125" s="80" t="s">
        <v>437</v>
      </c>
      <c r="D125" s="80" t="s">
        <v>301</v>
      </c>
      <c r="E125" s="80" t="s">
        <v>140</v>
      </c>
      <c r="F125" s="76" t="s">
        <v>144</v>
      </c>
      <c r="G125" s="76">
        <v>0</v>
      </c>
      <c r="H125" s="74">
        <v>44</v>
      </c>
      <c r="I125" s="74">
        <v>10</v>
      </c>
      <c r="J125" s="76" t="s">
        <v>87</v>
      </c>
      <c r="K125" s="76" t="s">
        <v>77</v>
      </c>
      <c r="L125" s="73"/>
      <c r="M125" s="76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  <c r="BS125" s="27"/>
      <c r="BT125" s="27"/>
      <c r="BU125" s="27"/>
      <c r="BV125" s="27"/>
      <c r="BW125" s="27"/>
      <c r="BX125" s="27"/>
      <c r="BY125" s="27"/>
      <c r="BZ125" s="27"/>
      <c r="CA125" s="27"/>
      <c r="CB125" s="27"/>
      <c r="CC125" s="27"/>
      <c r="CD125" s="27"/>
      <c r="CE125" s="27"/>
      <c r="CF125" s="27"/>
      <c r="CG125" s="27"/>
      <c r="CH125" s="27"/>
      <c r="CI125" s="27"/>
      <c r="CJ125" s="27"/>
      <c r="CK125" s="27"/>
      <c r="CL125" s="27"/>
      <c r="CM125" s="27"/>
      <c r="CN125" s="27"/>
      <c r="CO125" s="27"/>
      <c r="CP125" s="27"/>
      <c r="CQ125" s="27"/>
      <c r="CR125" s="27"/>
      <c r="CS125" s="27"/>
      <c r="CT125" s="27"/>
      <c r="CU125" s="27"/>
      <c r="CV125" s="27"/>
      <c r="CW125" s="27"/>
      <c r="CX125" s="27"/>
      <c r="CY125" s="27"/>
      <c r="CZ125" s="27"/>
      <c r="DA125" s="27"/>
      <c r="DB125" s="27"/>
      <c r="DC125" s="27"/>
      <c r="DD125" s="27"/>
      <c r="DE125" s="27"/>
      <c r="DF125" s="27"/>
      <c r="DG125" s="27"/>
      <c r="DH125" s="27"/>
      <c r="DI125" s="27"/>
      <c r="DJ125" s="27"/>
      <c r="DK125" s="27"/>
      <c r="DL125" s="27"/>
      <c r="DM125" s="27"/>
      <c r="DN125" s="27"/>
      <c r="DO125" s="27"/>
      <c r="DP125" s="27"/>
      <c r="DQ125" s="27"/>
      <c r="DR125" s="27"/>
      <c r="DS125" s="27"/>
      <c r="DT125" s="27"/>
      <c r="DU125" s="27"/>
      <c r="DV125" s="27"/>
      <c r="DW125" s="27"/>
      <c r="DX125" s="27"/>
      <c r="DY125" s="27"/>
      <c r="DZ125" s="27"/>
    </row>
    <row r="126" spans="1:130" s="25" customFormat="1" x14ac:dyDescent="0.3">
      <c r="A126" s="141"/>
      <c r="B126" s="142"/>
      <c r="C126" s="142"/>
      <c r="D126" s="135"/>
      <c r="E126" s="135"/>
      <c r="F126" s="136"/>
      <c r="G126" s="136"/>
      <c r="H126" s="136"/>
      <c r="I126" s="136"/>
      <c r="J126" s="136"/>
      <c r="K126" s="136"/>
      <c r="L126" s="135"/>
      <c r="M126" s="136"/>
      <c r="N126" s="26"/>
      <c r="O126" s="26"/>
      <c r="P126" s="26"/>
      <c r="Q126" s="26"/>
      <c r="R126" s="26"/>
      <c r="S126" s="26"/>
      <c r="T126" s="26"/>
      <c r="U126" s="26"/>
      <c r="V126" s="26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  <c r="BV126" s="24"/>
      <c r="BW126" s="24"/>
      <c r="BX126" s="24"/>
      <c r="BY126" s="24"/>
      <c r="BZ126" s="24"/>
      <c r="CA126" s="24"/>
      <c r="CB126" s="24"/>
      <c r="CC126" s="24"/>
      <c r="CD126" s="24"/>
      <c r="CE126" s="24"/>
      <c r="CF126" s="24"/>
      <c r="CG126" s="24"/>
      <c r="CH126" s="24"/>
      <c r="CI126" s="24"/>
      <c r="CJ126" s="24"/>
      <c r="CK126" s="24"/>
      <c r="CL126" s="24"/>
      <c r="CM126" s="24"/>
      <c r="CN126" s="24"/>
      <c r="CO126" s="24"/>
      <c r="CP126" s="24"/>
      <c r="CQ126" s="24"/>
      <c r="CR126" s="24"/>
      <c r="CS126" s="24"/>
      <c r="CT126" s="24"/>
      <c r="CU126" s="24"/>
      <c r="CV126" s="24"/>
      <c r="CW126" s="24"/>
      <c r="CX126" s="24"/>
      <c r="CY126" s="24"/>
      <c r="CZ126" s="24"/>
      <c r="DA126" s="24"/>
      <c r="DB126" s="24"/>
      <c r="DC126" s="24"/>
      <c r="DD126" s="24"/>
      <c r="DE126" s="24"/>
      <c r="DF126" s="24"/>
      <c r="DG126" s="24"/>
      <c r="DH126" s="24"/>
      <c r="DI126" s="24"/>
      <c r="DJ126" s="24"/>
      <c r="DK126" s="24"/>
      <c r="DL126" s="24"/>
      <c r="DM126" s="24"/>
      <c r="DN126" s="24"/>
      <c r="DO126" s="24"/>
      <c r="DP126" s="24"/>
      <c r="DQ126" s="24"/>
      <c r="DR126" s="24"/>
      <c r="DS126" s="24"/>
      <c r="DT126" s="24"/>
      <c r="DU126" s="24"/>
      <c r="DV126" s="24"/>
      <c r="DW126" s="24"/>
      <c r="DX126" s="24"/>
      <c r="DY126" s="24"/>
      <c r="DZ126" s="24"/>
    </row>
    <row r="127" spans="1:130" s="25" customFormat="1" x14ac:dyDescent="0.3">
      <c r="A127" s="172" t="s">
        <v>698</v>
      </c>
      <c r="B127" s="173"/>
      <c r="C127" s="173"/>
      <c r="D127" s="173"/>
      <c r="E127" s="173"/>
      <c r="F127" s="173"/>
      <c r="G127" s="173"/>
      <c r="H127" s="173"/>
      <c r="I127" s="173"/>
      <c r="J127" s="173"/>
      <c r="K127" s="173"/>
      <c r="L127" s="173"/>
      <c r="M127" s="173"/>
      <c r="N127" s="26"/>
      <c r="O127" s="26"/>
      <c r="P127" s="26"/>
      <c r="Q127" s="26"/>
      <c r="R127" s="26"/>
      <c r="S127" s="26"/>
      <c r="T127" s="26"/>
      <c r="U127" s="26"/>
      <c r="V127" s="26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  <c r="BZ127" s="24"/>
      <c r="CA127" s="24"/>
      <c r="CB127" s="24"/>
      <c r="CC127" s="24"/>
      <c r="CD127" s="24"/>
      <c r="CE127" s="24"/>
      <c r="CF127" s="24"/>
      <c r="CG127" s="24"/>
      <c r="CH127" s="24"/>
      <c r="CI127" s="24"/>
      <c r="CJ127" s="24"/>
      <c r="CK127" s="24"/>
      <c r="CL127" s="24"/>
      <c r="CM127" s="24"/>
      <c r="CN127" s="24"/>
      <c r="CO127" s="24"/>
      <c r="CP127" s="24"/>
      <c r="CQ127" s="24"/>
      <c r="CR127" s="24"/>
      <c r="CS127" s="24"/>
      <c r="CT127" s="24"/>
      <c r="CU127" s="24"/>
      <c r="CV127" s="24"/>
      <c r="CW127" s="24"/>
      <c r="CX127" s="24"/>
      <c r="CY127" s="24"/>
      <c r="CZ127" s="24"/>
      <c r="DA127" s="24"/>
      <c r="DB127" s="24"/>
      <c r="DC127" s="24"/>
      <c r="DD127" s="24"/>
      <c r="DE127" s="24"/>
      <c r="DF127" s="24"/>
      <c r="DG127" s="24"/>
      <c r="DH127" s="24"/>
      <c r="DI127" s="24"/>
      <c r="DJ127" s="24"/>
      <c r="DK127" s="24"/>
      <c r="DL127" s="24"/>
      <c r="DM127" s="24"/>
      <c r="DN127" s="24"/>
      <c r="DO127" s="24"/>
      <c r="DP127" s="24"/>
      <c r="DQ127" s="24"/>
      <c r="DR127" s="24"/>
      <c r="DS127" s="24"/>
      <c r="DT127" s="24"/>
      <c r="DU127" s="24"/>
      <c r="DV127" s="24"/>
      <c r="DW127" s="24"/>
      <c r="DX127" s="24"/>
      <c r="DY127" s="24"/>
      <c r="DZ127" s="24"/>
    </row>
    <row r="128" spans="1:130" s="25" customFormat="1" ht="41.4" x14ac:dyDescent="0.3">
      <c r="A128" s="117" t="s">
        <v>342</v>
      </c>
      <c r="B128" s="118">
        <v>7</v>
      </c>
      <c r="C128" s="140" t="s">
        <v>438</v>
      </c>
      <c r="D128" s="117" t="s">
        <v>79</v>
      </c>
      <c r="E128" s="117" t="s">
        <v>187</v>
      </c>
      <c r="F128" s="120" t="s">
        <v>188</v>
      </c>
      <c r="G128" s="118">
        <v>0</v>
      </c>
      <c r="H128" s="118">
        <v>200</v>
      </c>
      <c r="I128" s="118">
        <v>30</v>
      </c>
      <c r="J128" s="120" t="s">
        <v>87</v>
      </c>
      <c r="K128" s="120" t="s">
        <v>78</v>
      </c>
      <c r="L128" s="140"/>
      <c r="M128" s="145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  <c r="BZ128" s="24"/>
      <c r="CA128" s="24"/>
      <c r="CB128" s="24"/>
      <c r="CC128" s="24"/>
      <c r="CD128" s="24"/>
      <c r="CE128" s="24"/>
      <c r="CF128" s="24"/>
      <c r="CG128" s="24"/>
      <c r="CH128" s="24"/>
      <c r="CI128" s="24"/>
      <c r="CJ128" s="24"/>
      <c r="CK128" s="24"/>
      <c r="CL128" s="24"/>
      <c r="CM128" s="24"/>
      <c r="CN128" s="24"/>
      <c r="CO128" s="24"/>
      <c r="CP128" s="24"/>
      <c r="CQ128" s="24"/>
      <c r="CR128" s="24"/>
      <c r="CS128" s="24"/>
      <c r="CT128" s="24"/>
      <c r="CU128" s="24"/>
      <c r="CV128" s="24"/>
      <c r="CW128" s="24"/>
      <c r="CX128" s="24"/>
      <c r="CY128" s="24"/>
      <c r="CZ128" s="24"/>
      <c r="DA128" s="24"/>
      <c r="DB128" s="24"/>
      <c r="DC128" s="24"/>
      <c r="DD128" s="24"/>
      <c r="DE128" s="24"/>
      <c r="DF128" s="24"/>
      <c r="DG128" s="24"/>
      <c r="DH128" s="24"/>
      <c r="DI128" s="24"/>
      <c r="DJ128" s="24"/>
      <c r="DK128" s="24"/>
      <c r="DL128" s="24"/>
      <c r="DM128" s="24"/>
      <c r="DN128" s="24"/>
      <c r="DO128" s="24"/>
      <c r="DP128" s="24"/>
      <c r="DQ128" s="24"/>
      <c r="DR128" s="24"/>
      <c r="DS128" s="24"/>
      <c r="DT128" s="24"/>
      <c r="DU128" s="24"/>
      <c r="DV128" s="24"/>
      <c r="DW128" s="24"/>
      <c r="DX128" s="24"/>
      <c r="DY128" s="24"/>
      <c r="DZ128" s="24"/>
    </row>
    <row r="129" spans="1:130" s="25" customFormat="1" ht="27.6" x14ac:dyDescent="0.3">
      <c r="A129" s="117" t="s">
        <v>342</v>
      </c>
      <c r="B129" s="118">
        <v>7</v>
      </c>
      <c r="C129" s="140" t="s">
        <v>439</v>
      </c>
      <c r="D129" s="117" t="s">
        <v>80</v>
      </c>
      <c r="E129" s="117" t="s">
        <v>170</v>
      </c>
      <c r="F129" s="120" t="s">
        <v>182</v>
      </c>
      <c r="G129" s="118">
        <v>0</v>
      </c>
      <c r="H129" s="118">
        <v>200</v>
      </c>
      <c r="I129" s="118">
        <v>30</v>
      </c>
      <c r="J129" s="120" t="s">
        <v>87</v>
      </c>
      <c r="K129" s="120" t="s">
        <v>78</v>
      </c>
      <c r="L129" s="140"/>
      <c r="M129" s="145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  <c r="BV129" s="24"/>
      <c r="BW129" s="24"/>
      <c r="BX129" s="24"/>
      <c r="BY129" s="24"/>
      <c r="BZ129" s="24"/>
      <c r="CA129" s="24"/>
      <c r="CB129" s="24"/>
      <c r="CC129" s="24"/>
      <c r="CD129" s="24"/>
      <c r="CE129" s="24"/>
      <c r="CF129" s="24"/>
      <c r="CG129" s="24"/>
      <c r="CH129" s="24"/>
      <c r="CI129" s="24"/>
      <c r="CJ129" s="24"/>
      <c r="CK129" s="24"/>
      <c r="CL129" s="24"/>
      <c r="CM129" s="24"/>
      <c r="CN129" s="24"/>
      <c r="CO129" s="24"/>
      <c r="CP129" s="24"/>
      <c r="CQ129" s="24"/>
      <c r="CR129" s="24"/>
      <c r="CS129" s="24"/>
      <c r="CT129" s="24"/>
      <c r="CU129" s="24"/>
      <c r="CV129" s="24"/>
      <c r="CW129" s="24"/>
      <c r="CX129" s="24"/>
      <c r="CY129" s="24"/>
      <c r="CZ129" s="24"/>
      <c r="DA129" s="24"/>
      <c r="DB129" s="24"/>
      <c r="DC129" s="24"/>
      <c r="DD129" s="24"/>
      <c r="DE129" s="24"/>
      <c r="DF129" s="24"/>
      <c r="DG129" s="24"/>
      <c r="DH129" s="24"/>
      <c r="DI129" s="24"/>
      <c r="DJ129" s="24"/>
      <c r="DK129" s="24"/>
      <c r="DL129" s="24"/>
      <c r="DM129" s="24"/>
      <c r="DN129" s="24"/>
      <c r="DO129" s="24"/>
      <c r="DP129" s="24"/>
      <c r="DQ129" s="24"/>
      <c r="DR129" s="24"/>
      <c r="DS129" s="24"/>
      <c r="DT129" s="24"/>
      <c r="DU129" s="24"/>
      <c r="DV129" s="24"/>
      <c r="DW129" s="24"/>
      <c r="DX129" s="24"/>
      <c r="DY129" s="24"/>
      <c r="DZ129" s="24"/>
    </row>
    <row r="130" spans="1:130" s="25" customFormat="1" ht="27.6" x14ac:dyDescent="0.3">
      <c r="A130" s="117" t="s">
        <v>342</v>
      </c>
      <c r="B130" s="118">
        <v>7</v>
      </c>
      <c r="C130" s="140" t="s">
        <v>440</v>
      </c>
      <c r="D130" s="117" t="s">
        <v>81</v>
      </c>
      <c r="E130" s="117" t="s">
        <v>142</v>
      </c>
      <c r="F130" s="126" t="s">
        <v>111</v>
      </c>
      <c r="G130" s="118">
        <v>0</v>
      </c>
      <c r="H130" s="118">
        <v>200</v>
      </c>
      <c r="I130" s="118">
        <v>30</v>
      </c>
      <c r="J130" s="120" t="s">
        <v>87</v>
      </c>
      <c r="K130" s="120" t="s">
        <v>78</v>
      </c>
      <c r="L130" s="140"/>
      <c r="M130" s="145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  <c r="BV130" s="24"/>
      <c r="BW130" s="24"/>
      <c r="BX130" s="24"/>
      <c r="BY130" s="24"/>
      <c r="BZ130" s="24"/>
      <c r="CA130" s="24"/>
      <c r="CB130" s="24"/>
      <c r="CC130" s="24"/>
      <c r="CD130" s="24"/>
      <c r="CE130" s="24"/>
      <c r="CF130" s="24"/>
      <c r="CG130" s="24"/>
      <c r="CH130" s="24"/>
      <c r="CI130" s="24"/>
      <c r="CJ130" s="24"/>
      <c r="CK130" s="24"/>
      <c r="CL130" s="24"/>
      <c r="CM130" s="24"/>
      <c r="CN130" s="24"/>
      <c r="CO130" s="24"/>
      <c r="CP130" s="24"/>
      <c r="CQ130" s="24"/>
      <c r="CR130" s="24"/>
      <c r="CS130" s="24"/>
      <c r="CT130" s="24"/>
      <c r="CU130" s="24"/>
      <c r="CV130" s="24"/>
      <c r="CW130" s="24"/>
      <c r="CX130" s="24"/>
      <c r="CY130" s="24"/>
      <c r="CZ130" s="24"/>
      <c r="DA130" s="24"/>
      <c r="DB130" s="24"/>
      <c r="DC130" s="24"/>
      <c r="DD130" s="24"/>
      <c r="DE130" s="24"/>
      <c r="DF130" s="24"/>
      <c r="DG130" s="24"/>
      <c r="DH130" s="24"/>
      <c r="DI130" s="24"/>
      <c r="DJ130" s="24"/>
      <c r="DK130" s="24"/>
      <c r="DL130" s="24"/>
      <c r="DM130" s="24"/>
      <c r="DN130" s="24"/>
      <c r="DO130" s="24"/>
      <c r="DP130" s="24"/>
      <c r="DQ130" s="24"/>
      <c r="DR130" s="24"/>
      <c r="DS130" s="24"/>
      <c r="DT130" s="24"/>
      <c r="DU130" s="24"/>
      <c r="DV130" s="24"/>
      <c r="DW130" s="24"/>
      <c r="DX130" s="24"/>
      <c r="DY130" s="24"/>
      <c r="DZ130" s="24"/>
    </row>
    <row r="131" spans="1:130" s="25" customFormat="1" ht="41.4" x14ac:dyDescent="0.3">
      <c r="A131" s="117" t="s">
        <v>342</v>
      </c>
      <c r="B131" s="118">
        <v>7</v>
      </c>
      <c r="C131" s="140" t="s">
        <v>441</v>
      </c>
      <c r="D131" s="117" t="s">
        <v>83</v>
      </c>
      <c r="E131" s="117" t="s">
        <v>169</v>
      </c>
      <c r="F131" s="120" t="s">
        <v>184</v>
      </c>
      <c r="G131" s="118">
        <v>0</v>
      </c>
      <c r="H131" s="118">
        <v>200</v>
      </c>
      <c r="I131" s="118">
        <v>30</v>
      </c>
      <c r="J131" s="120" t="s">
        <v>87</v>
      </c>
      <c r="K131" s="120" t="s">
        <v>78</v>
      </c>
      <c r="L131" s="140"/>
      <c r="M131" s="145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24"/>
      <c r="CS131" s="24"/>
      <c r="CT131" s="24"/>
      <c r="CU131" s="24"/>
      <c r="CV131" s="24"/>
      <c r="CW131" s="24"/>
      <c r="CX131" s="24"/>
      <c r="CY131" s="24"/>
      <c r="CZ131" s="24"/>
      <c r="DA131" s="24"/>
      <c r="DB131" s="24"/>
      <c r="DC131" s="24"/>
      <c r="DD131" s="24"/>
      <c r="DE131" s="24"/>
      <c r="DF131" s="24"/>
      <c r="DG131" s="24"/>
      <c r="DH131" s="24"/>
      <c r="DI131" s="24"/>
      <c r="DJ131" s="24"/>
      <c r="DK131" s="24"/>
      <c r="DL131" s="24"/>
      <c r="DM131" s="24"/>
      <c r="DN131" s="24"/>
      <c r="DO131" s="24"/>
      <c r="DP131" s="24"/>
      <c r="DQ131" s="24"/>
      <c r="DR131" s="24"/>
      <c r="DS131" s="24"/>
      <c r="DT131" s="24"/>
      <c r="DU131" s="24"/>
      <c r="DV131" s="24"/>
      <c r="DW131" s="24"/>
      <c r="DX131" s="24"/>
      <c r="DY131" s="24"/>
      <c r="DZ131" s="24"/>
    </row>
    <row r="132" spans="1:130" s="25" customFormat="1" ht="41.4" x14ac:dyDescent="0.3">
      <c r="A132" s="117" t="s">
        <v>342</v>
      </c>
      <c r="B132" s="118">
        <v>7</v>
      </c>
      <c r="C132" s="140" t="s">
        <v>442</v>
      </c>
      <c r="D132" s="117" t="s">
        <v>84</v>
      </c>
      <c r="E132" s="117" t="s">
        <v>71</v>
      </c>
      <c r="F132" s="120" t="s">
        <v>72</v>
      </c>
      <c r="G132" s="118">
        <v>0</v>
      </c>
      <c r="H132" s="118">
        <v>200</v>
      </c>
      <c r="I132" s="118">
        <v>30</v>
      </c>
      <c r="J132" s="120" t="s">
        <v>87</v>
      </c>
      <c r="K132" s="120" t="s">
        <v>78</v>
      </c>
      <c r="L132" s="140"/>
      <c r="M132" s="145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  <c r="BV132" s="24"/>
      <c r="BW132" s="24"/>
      <c r="BX132" s="24"/>
      <c r="BY132" s="24"/>
      <c r="BZ132" s="24"/>
      <c r="CA132" s="24"/>
      <c r="CB132" s="24"/>
      <c r="CC132" s="24"/>
      <c r="CD132" s="24"/>
      <c r="CE132" s="24"/>
      <c r="CF132" s="24"/>
      <c r="CG132" s="24"/>
      <c r="CH132" s="24"/>
      <c r="CI132" s="24"/>
      <c r="CJ132" s="24"/>
      <c r="CK132" s="24"/>
      <c r="CL132" s="24"/>
      <c r="CM132" s="24"/>
      <c r="CN132" s="24"/>
      <c r="CO132" s="24"/>
      <c r="CP132" s="24"/>
      <c r="CQ132" s="24"/>
      <c r="CR132" s="24"/>
      <c r="CS132" s="24"/>
      <c r="CT132" s="24"/>
      <c r="CU132" s="24"/>
      <c r="CV132" s="24"/>
      <c r="CW132" s="24"/>
      <c r="CX132" s="24"/>
      <c r="CY132" s="24"/>
      <c r="CZ132" s="24"/>
      <c r="DA132" s="24"/>
      <c r="DB132" s="24"/>
      <c r="DC132" s="24"/>
      <c r="DD132" s="24"/>
      <c r="DE132" s="24"/>
      <c r="DF132" s="24"/>
      <c r="DG132" s="24"/>
      <c r="DH132" s="24"/>
      <c r="DI132" s="24"/>
      <c r="DJ132" s="24"/>
      <c r="DK132" s="24"/>
      <c r="DL132" s="24"/>
      <c r="DM132" s="24"/>
      <c r="DN132" s="24"/>
      <c r="DO132" s="24"/>
      <c r="DP132" s="24"/>
      <c r="DQ132" s="24"/>
      <c r="DR132" s="24"/>
      <c r="DS132" s="24"/>
      <c r="DT132" s="24"/>
      <c r="DU132" s="24"/>
      <c r="DV132" s="24"/>
      <c r="DW132" s="24"/>
      <c r="DX132" s="24"/>
      <c r="DY132" s="24"/>
      <c r="DZ132" s="24"/>
    </row>
    <row r="133" spans="1:130" s="25" customFormat="1" ht="27.6" x14ac:dyDescent="0.3">
      <c r="A133" s="117" t="s">
        <v>342</v>
      </c>
      <c r="B133" s="118">
        <v>7</v>
      </c>
      <c r="C133" s="140" t="s">
        <v>443</v>
      </c>
      <c r="D133" s="117" t="s">
        <v>85</v>
      </c>
      <c r="E133" s="117" t="s">
        <v>140</v>
      </c>
      <c r="F133" s="120" t="s">
        <v>144</v>
      </c>
      <c r="G133" s="118">
        <v>0</v>
      </c>
      <c r="H133" s="118">
        <v>200</v>
      </c>
      <c r="I133" s="118">
        <v>30</v>
      </c>
      <c r="J133" s="120" t="s">
        <v>87</v>
      </c>
      <c r="K133" s="120" t="s">
        <v>78</v>
      </c>
      <c r="L133" s="140"/>
      <c r="M133" s="145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  <c r="BX133" s="24"/>
      <c r="BY133" s="24"/>
      <c r="BZ133" s="24"/>
      <c r="CA133" s="24"/>
      <c r="CB133" s="24"/>
      <c r="CC133" s="24"/>
      <c r="CD133" s="24"/>
      <c r="CE133" s="24"/>
      <c r="CF133" s="24"/>
      <c r="CG133" s="24"/>
      <c r="CH133" s="24"/>
      <c r="CI133" s="24"/>
      <c r="CJ133" s="24"/>
      <c r="CK133" s="24"/>
      <c r="CL133" s="24"/>
      <c r="CM133" s="24"/>
      <c r="CN133" s="24"/>
      <c r="CO133" s="24"/>
      <c r="CP133" s="24"/>
      <c r="CQ133" s="24"/>
      <c r="CR133" s="24"/>
      <c r="CS133" s="24"/>
      <c r="CT133" s="24"/>
      <c r="CU133" s="24"/>
      <c r="CV133" s="24"/>
      <c r="CW133" s="24"/>
      <c r="CX133" s="24"/>
      <c r="CY133" s="24"/>
      <c r="CZ133" s="24"/>
      <c r="DA133" s="24"/>
      <c r="DB133" s="24"/>
      <c r="DC133" s="24"/>
      <c r="DD133" s="24"/>
      <c r="DE133" s="24"/>
      <c r="DF133" s="24"/>
      <c r="DG133" s="24"/>
      <c r="DH133" s="24"/>
      <c r="DI133" s="24"/>
      <c r="DJ133" s="24"/>
      <c r="DK133" s="24"/>
      <c r="DL133" s="24"/>
      <c r="DM133" s="24"/>
      <c r="DN133" s="24"/>
      <c r="DO133" s="24"/>
      <c r="DP133" s="24"/>
      <c r="DQ133" s="24"/>
      <c r="DR133" s="24"/>
      <c r="DS133" s="24"/>
      <c r="DT133" s="24"/>
      <c r="DU133" s="24"/>
      <c r="DV133" s="24"/>
      <c r="DW133" s="24"/>
      <c r="DX133" s="24"/>
      <c r="DY133" s="24"/>
      <c r="DZ133" s="24"/>
    </row>
    <row r="134" spans="1:130" s="25" customFormat="1" ht="27.6" x14ac:dyDescent="0.3">
      <c r="A134" s="117" t="s">
        <v>342</v>
      </c>
      <c r="B134" s="118">
        <v>7</v>
      </c>
      <c r="C134" s="140" t="s">
        <v>444</v>
      </c>
      <c r="D134" s="117" t="s">
        <v>86</v>
      </c>
      <c r="E134" s="117" t="s">
        <v>142</v>
      </c>
      <c r="F134" s="126" t="s">
        <v>111</v>
      </c>
      <c r="G134" s="118">
        <v>0</v>
      </c>
      <c r="H134" s="118">
        <v>200</v>
      </c>
      <c r="I134" s="118">
        <v>30</v>
      </c>
      <c r="J134" s="120" t="s">
        <v>87</v>
      </c>
      <c r="K134" s="120" t="s">
        <v>78</v>
      </c>
      <c r="L134" s="117"/>
      <c r="M134" s="120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  <c r="BV134" s="24"/>
      <c r="BW134" s="24"/>
      <c r="BX134" s="24"/>
      <c r="BY134" s="24"/>
      <c r="BZ134" s="24"/>
      <c r="CA134" s="24"/>
      <c r="CB134" s="24"/>
      <c r="CC134" s="24"/>
      <c r="CD134" s="24"/>
      <c r="CE134" s="24"/>
      <c r="CF134" s="24"/>
      <c r="CG134" s="24"/>
      <c r="CH134" s="24"/>
      <c r="CI134" s="24"/>
      <c r="CJ134" s="24"/>
      <c r="CK134" s="24"/>
      <c r="CL134" s="24"/>
      <c r="CM134" s="24"/>
      <c r="CN134" s="24"/>
      <c r="CO134" s="24"/>
      <c r="CP134" s="24"/>
      <c r="CQ134" s="24"/>
      <c r="CR134" s="24"/>
      <c r="CS134" s="24"/>
      <c r="CT134" s="24"/>
      <c r="CU134" s="24"/>
      <c r="CV134" s="24"/>
      <c r="CW134" s="24"/>
      <c r="CX134" s="24"/>
      <c r="CY134" s="24"/>
      <c r="CZ134" s="24"/>
      <c r="DA134" s="24"/>
      <c r="DB134" s="24"/>
      <c r="DC134" s="24"/>
      <c r="DD134" s="24"/>
      <c r="DE134" s="24"/>
      <c r="DF134" s="24"/>
      <c r="DG134" s="24"/>
      <c r="DH134" s="24"/>
      <c r="DI134" s="24"/>
      <c r="DJ134" s="24"/>
      <c r="DK134" s="24"/>
      <c r="DL134" s="24"/>
      <c r="DM134" s="24"/>
      <c r="DN134" s="24"/>
      <c r="DO134" s="24"/>
      <c r="DP134" s="24"/>
      <c r="DQ134" s="24"/>
      <c r="DR134" s="24"/>
      <c r="DS134" s="24"/>
      <c r="DT134" s="24"/>
      <c r="DU134" s="24"/>
      <c r="DV134" s="24"/>
      <c r="DW134" s="24"/>
      <c r="DX134" s="24"/>
      <c r="DY134" s="24"/>
      <c r="DZ134" s="24"/>
    </row>
    <row r="135" spans="1:130" s="13" customFormat="1" x14ac:dyDescent="0.3">
      <c r="A135" s="16"/>
      <c r="B135" s="17"/>
      <c r="C135" s="17"/>
      <c r="D135" s="18"/>
      <c r="E135" s="18"/>
      <c r="F135" s="19"/>
      <c r="G135" s="19"/>
      <c r="H135" s="19"/>
      <c r="I135" s="19"/>
      <c r="J135" s="19"/>
      <c r="K135" s="19"/>
      <c r="L135" s="18"/>
      <c r="M135" s="19"/>
      <c r="N135" s="14"/>
      <c r="O135" s="14"/>
      <c r="P135" s="14"/>
      <c r="Q135" s="14"/>
      <c r="R135" s="14"/>
      <c r="S135" s="14"/>
      <c r="T135" s="14"/>
      <c r="U135" s="14"/>
      <c r="V135" s="14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  <c r="BJ135" s="12"/>
      <c r="BK135" s="12"/>
      <c r="BL135" s="12"/>
      <c r="BM135" s="12"/>
      <c r="BN135" s="12"/>
      <c r="BO135" s="12"/>
      <c r="BP135" s="12"/>
      <c r="BQ135" s="12"/>
      <c r="BR135" s="12"/>
      <c r="BS135" s="12"/>
      <c r="BT135" s="12"/>
      <c r="BU135" s="12"/>
      <c r="BV135" s="12"/>
      <c r="BW135" s="12"/>
      <c r="BX135" s="12"/>
      <c r="BY135" s="12"/>
      <c r="BZ135" s="12"/>
      <c r="CA135" s="12"/>
      <c r="CB135" s="12"/>
      <c r="CC135" s="12"/>
      <c r="CD135" s="12"/>
      <c r="CE135" s="12"/>
      <c r="CF135" s="12"/>
      <c r="CG135" s="12"/>
      <c r="CH135" s="12"/>
      <c r="CI135" s="12"/>
      <c r="CJ135" s="12"/>
      <c r="CK135" s="12"/>
      <c r="CL135" s="12"/>
      <c r="CM135" s="12"/>
      <c r="CN135" s="12"/>
      <c r="CO135" s="12"/>
      <c r="CP135" s="12"/>
      <c r="CQ135" s="12"/>
      <c r="CR135" s="12"/>
      <c r="CS135" s="12"/>
      <c r="CT135" s="12"/>
      <c r="CU135" s="12"/>
      <c r="CV135" s="12"/>
      <c r="CW135" s="12"/>
      <c r="CX135" s="12"/>
      <c r="CY135" s="12"/>
      <c r="CZ135" s="12"/>
      <c r="DA135" s="12"/>
      <c r="DB135" s="12"/>
      <c r="DC135" s="12"/>
      <c r="DD135" s="12"/>
      <c r="DE135" s="12"/>
      <c r="DF135" s="12"/>
      <c r="DG135" s="12"/>
      <c r="DH135" s="12"/>
      <c r="DI135" s="12"/>
      <c r="DJ135" s="12"/>
      <c r="DK135" s="12"/>
      <c r="DL135" s="12"/>
      <c r="DM135" s="12"/>
      <c r="DN135" s="12"/>
      <c r="DO135" s="12"/>
      <c r="DP135" s="12"/>
      <c r="DQ135" s="12"/>
      <c r="DR135" s="12"/>
      <c r="DS135" s="12"/>
      <c r="DT135" s="12"/>
      <c r="DU135" s="12"/>
      <c r="DV135" s="12"/>
      <c r="DW135" s="12"/>
      <c r="DX135" s="12"/>
      <c r="DY135" s="12"/>
      <c r="DZ135" s="12"/>
    </row>
    <row r="136" spans="1:130" s="13" customFormat="1" x14ac:dyDescent="0.3">
      <c r="A136" s="16"/>
      <c r="B136" s="17"/>
      <c r="C136" s="17"/>
      <c r="D136" s="18"/>
      <c r="E136" s="18"/>
      <c r="F136" s="19"/>
      <c r="G136" s="19"/>
      <c r="H136" s="19"/>
      <c r="I136" s="19"/>
      <c r="J136" s="19"/>
      <c r="K136" s="19"/>
      <c r="L136" s="18"/>
      <c r="M136" s="19"/>
      <c r="N136" s="14"/>
      <c r="O136" s="14"/>
      <c r="P136" s="14"/>
      <c r="Q136" s="14"/>
      <c r="R136" s="14"/>
      <c r="S136" s="14"/>
      <c r="T136" s="14"/>
      <c r="U136" s="14"/>
      <c r="V136" s="14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  <c r="BJ136" s="12"/>
      <c r="BK136" s="12"/>
      <c r="BL136" s="12"/>
      <c r="BM136" s="12"/>
      <c r="BN136" s="12"/>
      <c r="BO136" s="12"/>
      <c r="BP136" s="12"/>
      <c r="BQ136" s="12"/>
      <c r="BR136" s="12"/>
      <c r="BS136" s="12"/>
      <c r="BT136" s="12"/>
      <c r="BU136" s="12"/>
      <c r="BV136" s="12"/>
      <c r="BW136" s="12"/>
      <c r="BX136" s="12"/>
      <c r="BY136" s="12"/>
      <c r="BZ136" s="12"/>
      <c r="CA136" s="12"/>
      <c r="CB136" s="12"/>
      <c r="CC136" s="12"/>
      <c r="CD136" s="12"/>
      <c r="CE136" s="12"/>
      <c r="CF136" s="12"/>
      <c r="CG136" s="12"/>
      <c r="CH136" s="12"/>
      <c r="CI136" s="12"/>
      <c r="CJ136" s="12"/>
      <c r="CK136" s="12"/>
      <c r="CL136" s="12"/>
      <c r="CM136" s="12"/>
      <c r="CN136" s="12"/>
      <c r="CO136" s="12"/>
      <c r="CP136" s="12"/>
      <c r="CQ136" s="12"/>
      <c r="CR136" s="12"/>
      <c r="CS136" s="12"/>
      <c r="CT136" s="12"/>
      <c r="CU136" s="12"/>
      <c r="CV136" s="12"/>
      <c r="CW136" s="12"/>
      <c r="CX136" s="12"/>
      <c r="CY136" s="12"/>
      <c r="CZ136" s="12"/>
      <c r="DA136" s="12"/>
      <c r="DB136" s="12"/>
      <c r="DC136" s="12"/>
      <c r="DD136" s="12"/>
      <c r="DE136" s="12"/>
      <c r="DF136" s="12"/>
      <c r="DG136" s="12"/>
      <c r="DH136" s="12"/>
      <c r="DI136" s="12"/>
      <c r="DJ136" s="12"/>
      <c r="DK136" s="12"/>
      <c r="DL136" s="12"/>
      <c r="DM136" s="12"/>
      <c r="DN136" s="12"/>
      <c r="DO136" s="12"/>
      <c r="DP136" s="12"/>
      <c r="DQ136" s="12"/>
      <c r="DR136" s="12"/>
      <c r="DS136" s="12"/>
      <c r="DT136" s="12"/>
      <c r="DU136" s="12"/>
      <c r="DV136" s="12"/>
      <c r="DW136" s="12"/>
      <c r="DX136" s="12"/>
      <c r="DY136" s="12"/>
      <c r="DZ136" s="12"/>
    </row>
    <row r="137" spans="1:130" s="13" customFormat="1" x14ac:dyDescent="0.3">
      <c r="A137" s="16"/>
      <c r="B137" s="17"/>
      <c r="C137" s="17"/>
      <c r="D137" s="18"/>
      <c r="E137" s="18"/>
      <c r="F137" s="19"/>
      <c r="G137" s="19"/>
      <c r="H137" s="19"/>
      <c r="I137" s="19"/>
      <c r="J137" s="19"/>
      <c r="K137" s="19"/>
      <c r="L137" s="18"/>
      <c r="M137" s="19"/>
      <c r="N137" s="14"/>
      <c r="O137" s="14"/>
      <c r="P137" s="14"/>
      <c r="Q137" s="14"/>
      <c r="R137" s="14"/>
      <c r="S137" s="14"/>
      <c r="T137" s="14"/>
      <c r="U137" s="14"/>
      <c r="V137" s="14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  <c r="BJ137" s="12"/>
      <c r="BK137" s="12"/>
      <c r="BL137" s="12"/>
      <c r="BM137" s="12"/>
      <c r="BN137" s="12"/>
      <c r="BO137" s="12"/>
      <c r="BP137" s="12"/>
      <c r="BQ137" s="12"/>
      <c r="BR137" s="12"/>
      <c r="BS137" s="12"/>
      <c r="BT137" s="12"/>
      <c r="BU137" s="12"/>
      <c r="BV137" s="12"/>
      <c r="BW137" s="12"/>
      <c r="BX137" s="12"/>
      <c r="BY137" s="12"/>
      <c r="BZ137" s="12"/>
      <c r="CA137" s="12"/>
      <c r="CB137" s="12"/>
      <c r="CC137" s="12"/>
      <c r="CD137" s="12"/>
      <c r="CE137" s="12"/>
      <c r="CF137" s="12"/>
      <c r="CG137" s="12"/>
      <c r="CH137" s="12"/>
      <c r="CI137" s="12"/>
      <c r="CJ137" s="12"/>
      <c r="CK137" s="12"/>
      <c r="CL137" s="12"/>
      <c r="CM137" s="12"/>
      <c r="CN137" s="12"/>
      <c r="CO137" s="12"/>
      <c r="CP137" s="12"/>
      <c r="CQ137" s="12"/>
      <c r="CR137" s="12"/>
      <c r="CS137" s="12"/>
      <c r="CT137" s="12"/>
      <c r="CU137" s="12"/>
      <c r="CV137" s="12"/>
      <c r="CW137" s="12"/>
      <c r="CX137" s="12"/>
      <c r="CY137" s="12"/>
      <c r="CZ137" s="12"/>
      <c r="DA137" s="12"/>
      <c r="DB137" s="12"/>
      <c r="DC137" s="12"/>
      <c r="DD137" s="12"/>
      <c r="DE137" s="12"/>
      <c r="DF137" s="12"/>
      <c r="DG137" s="12"/>
      <c r="DH137" s="12"/>
      <c r="DI137" s="12"/>
      <c r="DJ137" s="12"/>
      <c r="DK137" s="12"/>
      <c r="DL137" s="12"/>
      <c r="DM137" s="12"/>
      <c r="DN137" s="12"/>
      <c r="DO137" s="12"/>
      <c r="DP137" s="12"/>
      <c r="DQ137" s="12"/>
      <c r="DR137" s="12"/>
      <c r="DS137" s="12"/>
      <c r="DT137" s="12"/>
      <c r="DU137" s="12"/>
      <c r="DV137" s="12"/>
      <c r="DW137" s="12"/>
      <c r="DX137" s="12"/>
      <c r="DY137" s="12"/>
      <c r="DZ137" s="12"/>
    </row>
    <row r="138" spans="1:130" s="13" customFormat="1" x14ac:dyDescent="0.3">
      <c r="A138" s="16"/>
      <c r="B138" s="17"/>
      <c r="C138" s="17"/>
      <c r="D138" s="18"/>
      <c r="E138" s="18"/>
      <c r="F138" s="19"/>
      <c r="G138" s="19"/>
      <c r="H138" s="19"/>
      <c r="I138" s="19"/>
      <c r="J138" s="19"/>
      <c r="K138" s="19"/>
      <c r="L138" s="18"/>
      <c r="M138" s="19"/>
      <c r="N138" s="14"/>
      <c r="O138" s="14"/>
      <c r="P138" s="14"/>
      <c r="Q138" s="14"/>
      <c r="R138" s="14"/>
      <c r="S138" s="14"/>
      <c r="T138" s="14"/>
      <c r="U138" s="14"/>
      <c r="V138" s="14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  <c r="BJ138" s="12"/>
      <c r="BK138" s="12"/>
      <c r="BL138" s="12"/>
      <c r="BM138" s="12"/>
      <c r="BN138" s="12"/>
      <c r="BO138" s="12"/>
      <c r="BP138" s="12"/>
      <c r="BQ138" s="12"/>
      <c r="BR138" s="12"/>
      <c r="BS138" s="12"/>
      <c r="BT138" s="12"/>
      <c r="BU138" s="12"/>
      <c r="BV138" s="12"/>
      <c r="BW138" s="12"/>
      <c r="BX138" s="12"/>
      <c r="BY138" s="12"/>
      <c r="BZ138" s="12"/>
      <c r="CA138" s="12"/>
      <c r="CB138" s="12"/>
      <c r="CC138" s="12"/>
      <c r="CD138" s="12"/>
      <c r="CE138" s="12"/>
      <c r="CF138" s="12"/>
      <c r="CG138" s="12"/>
      <c r="CH138" s="12"/>
      <c r="CI138" s="12"/>
      <c r="CJ138" s="12"/>
      <c r="CK138" s="12"/>
      <c r="CL138" s="12"/>
      <c r="CM138" s="12"/>
      <c r="CN138" s="12"/>
      <c r="CO138" s="12"/>
      <c r="CP138" s="12"/>
      <c r="CQ138" s="12"/>
      <c r="CR138" s="12"/>
      <c r="CS138" s="12"/>
      <c r="CT138" s="12"/>
      <c r="CU138" s="12"/>
      <c r="CV138" s="12"/>
      <c r="CW138" s="12"/>
      <c r="CX138" s="12"/>
      <c r="CY138" s="12"/>
      <c r="CZ138" s="12"/>
      <c r="DA138" s="12"/>
      <c r="DB138" s="12"/>
      <c r="DC138" s="12"/>
      <c r="DD138" s="12"/>
      <c r="DE138" s="12"/>
      <c r="DF138" s="12"/>
      <c r="DG138" s="12"/>
      <c r="DH138" s="12"/>
      <c r="DI138" s="12"/>
      <c r="DJ138" s="12"/>
      <c r="DK138" s="12"/>
      <c r="DL138" s="12"/>
      <c r="DM138" s="12"/>
      <c r="DN138" s="12"/>
      <c r="DO138" s="12"/>
      <c r="DP138" s="12"/>
      <c r="DQ138" s="12"/>
      <c r="DR138" s="12"/>
      <c r="DS138" s="12"/>
      <c r="DT138" s="12"/>
      <c r="DU138" s="12"/>
      <c r="DV138" s="12"/>
      <c r="DW138" s="12"/>
      <c r="DX138" s="12"/>
      <c r="DY138" s="12"/>
      <c r="DZ138" s="12"/>
    </row>
    <row r="139" spans="1:130" s="13" customFormat="1" x14ac:dyDescent="0.3">
      <c r="A139" s="16"/>
      <c r="B139" s="17"/>
      <c r="C139" s="17"/>
      <c r="D139" s="18"/>
      <c r="E139" s="18"/>
      <c r="F139" s="19"/>
      <c r="G139" s="19"/>
      <c r="H139" s="19"/>
      <c r="I139" s="19"/>
      <c r="J139" s="19"/>
      <c r="K139" s="19"/>
      <c r="L139" s="18"/>
      <c r="M139" s="19"/>
      <c r="N139" s="14"/>
      <c r="O139" s="14"/>
      <c r="P139" s="14"/>
      <c r="Q139" s="14"/>
      <c r="R139" s="14"/>
      <c r="S139" s="14"/>
      <c r="T139" s="14"/>
      <c r="U139" s="14"/>
      <c r="V139" s="14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  <c r="BJ139" s="12"/>
      <c r="BK139" s="12"/>
      <c r="BL139" s="12"/>
      <c r="BM139" s="12"/>
      <c r="BN139" s="12"/>
      <c r="BO139" s="12"/>
      <c r="BP139" s="12"/>
      <c r="BQ139" s="12"/>
      <c r="BR139" s="12"/>
      <c r="BS139" s="12"/>
      <c r="BT139" s="12"/>
      <c r="BU139" s="12"/>
      <c r="BV139" s="12"/>
      <c r="BW139" s="12"/>
      <c r="BX139" s="12"/>
      <c r="BY139" s="12"/>
      <c r="BZ139" s="12"/>
      <c r="CA139" s="12"/>
      <c r="CB139" s="12"/>
      <c r="CC139" s="12"/>
      <c r="CD139" s="12"/>
      <c r="CE139" s="12"/>
      <c r="CF139" s="12"/>
      <c r="CG139" s="12"/>
      <c r="CH139" s="12"/>
      <c r="CI139" s="12"/>
      <c r="CJ139" s="12"/>
      <c r="CK139" s="12"/>
      <c r="CL139" s="12"/>
      <c r="CM139" s="12"/>
      <c r="CN139" s="12"/>
      <c r="CO139" s="12"/>
      <c r="CP139" s="12"/>
      <c r="CQ139" s="12"/>
      <c r="CR139" s="12"/>
      <c r="CS139" s="12"/>
      <c r="CT139" s="12"/>
      <c r="CU139" s="12"/>
      <c r="CV139" s="12"/>
      <c r="CW139" s="12"/>
      <c r="CX139" s="12"/>
      <c r="CY139" s="12"/>
      <c r="CZ139" s="12"/>
      <c r="DA139" s="12"/>
      <c r="DB139" s="12"/>
      <c r="DC139" s="12"/>
      <c r="DD139" s="12"/>
      <c r="DE139" s="12"/>
      <c r="DF139" s="12"/>
      <c r="DG139" s="12"/>
      <c r="DH139" s="12"/>
      <c r="DI139" s="12"/>
      <c r="DJ139" s="12"/>
      <c r="DK139" s="12"/>
      <c r="DL139" s="12"/>
      <c r="DM139" s="12"/>
      <c r="DN139" s="12"/>
      <c r="DO139" s="12"/>
      <c r="DP139" s="12"/>
      <c r="DQ139" s="12"/>
      <c r="DR139" s="12"/>
      <c r="DS139" s="12"/>
      <c r="DT139" s="12"/>
      <c r="DU139" s="12"/>
      <c r="DV139" s="12"/>
      <c r="DW139" s="12"/>
      <c r="DX139" s="12"/>
      <c r="DY139" s="12"/>
      <c r="DZ139" s="12"/>
    </row>
    <row r="140" spans="1:130" s="13" customFormat="1" x14ac:dyDescent="0.3">
      <c r="A140" s="16"/>
      <c r="B140" s="17"/>
      <c r="C140" s="17"/>
      <c r="D140" s="18"/>
      <c r="E140" s="18"/>
      <c r="F140" s="19"/>
      <c r="G140" s="19"/>
      <c r="H140" s="19"/>
      <c r="I140" s="19"/>
      <c r="J140" s="19"/>
      <c r="K140" s="19"/>
      <c r="L140" s="18"/>
      <c r="M140" s="19"/>
      <c r="N140" s="14"/>
      <c r="O140" s="14"/>
      <c r="P140" s="14"/>
      <c r="Q140" s="14"/>
      <c r="R140" s="14"/>
      <c r="S140" s="14"/>
      <c r="T140" s="14"/>
      <c r="U140" s="14"/>
      <c r="V140" s="14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  <c r="BJ140" s="12"/>
      <c r="BK140" s="12"/>
      <c r="BL140" s="12"/>
      <c r="BM140" s="12"/>
      <c r="BN140" s="12"/>
      <c r="BO140" s="12"/>
      <c r="BP140" s="12"/>
      <c r="BQ140" s="12"/>
      <c r="BR140" s="12"/>
      <c r="BS140" s="12"/>
      <c r="BT140" s="12"/>
      <c r="BU140" s="12"/>
      <c r="BV140" s="12"/>
      <c r="BW140" s="12"/>
      <c r="BX140" s="12"/>
      <c r="BY140" s="12"/>
      <c r="BZ140" s="12"/>
      <c r="CA140" s="12"/>
      <c r="CB140" s="12"/>
      <c r="CC140" s="12"/>
      <c r="CD140" s="12"/>
      <c r="CE140" s="12"/>
      <c r="CF140" s="12"/>
      <c r="CG140" s="12"/>
      <c r="CH140" s="12"/>
      <c r="CI140" s="12"/>
      <c r="CJ140" s="12"/>
      <c r="CK140" s="12"/>
      <c r="CL140" s="12"/>
      <c r="CM140" s="12"/>
      <c r="CN140" s="12"/>
      <c r="CO140" s="12"/>
      <c r="CP140" s="12"/>
      <c r="CQ140" s="12"/>
      <c r="CR140" s="12"/>
      <c r="CS140" s="12"/>
      <c r="CT140" s="12"/>
      <c r="CU140" s="12"/>
      <c r="CV140" s="12"/>
      <c r="CW140" s="12"/>
      <c r="CX140" s="12"/>
      <c r="CY140" s="12"/>
      <c r="CZ140" s="12"/>
      <c r="DA140" s="12"/>
      <c r="DB140" s="12"/>
      <c r="DC140" s="12"/>
      <c r="DD140" s="12"/>
      <c r="DE140" s="12"/>
      <c r="DF140" s="12"/>
      <c r="DG140" s="12"/>
      <c r="DH140" s="12"/>
      <c r="DI140" s="12"/>
      <c r="DJ140" s="12"/>
      <c r="DK140" s="12"/>
      <c r="DL140" s="12"/>
      <c r="DM140" s="12"/>
      <c r="DN140" s="12"/>
      <c r="DO140" s="12"/>
      <c r="DP140" s="12"/>
      <c r="DQ140" s="12"/>
      <c r="DR140" s="12"/>
      <c r="DS140" s="12"/>
      <c r="DT140" s="12"/>
      <c r="DU140" s="12"/>
      <c r="DV140" s="12"/>
      <c r="DW140" s="12"/>
      <c r="DX140" s="12"/>
      <c r="DY140" s="12"/>
      <c r="DZ140" s="12"/>
    </row>
    <row r="141" spans="1:130" s="13" customFormat="1" x14ac:dyDescent="0.3">
      <c r="A141" s="16"/>
      <c r="B141" s="17"/>
      <c r="C141" s="17"/>
      <c r="D141" s="30"/>
      <c r="E141" s="31"/>
      <c r="F141" s="32"/>
      <c r="G141" s="33"/>
      <c r="H141" s="33"/>
      <c r="I141" s="34"/>
      <c r="J141" s="32"/>
      <c r="K141" s="32"/>
      <c r="L141" s="31"/>
      <c r="M141" s="35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  <c r="BJ141" s="12"/>
      <c r="BK141" s="12"/>
      <c r="BL141" s="12"/>
      <c r="BM141" s="12"/>
      <c r="BN141" s="12"/>
      <c r="BO141" s="12"/>
      <c r="BP141" s="12"/>
      <c r="BQ141" s="12"/>
      <c r="BR141" s="12"/>
      <c r="BS141" s="12"/>
      <c r="BT141" s="12"/>
      <c r="BU141" s="12"/>
      <c r="BV141" s="12"/>
      <c r="BW141" s="12"/>
      <c r="BX141" s="12"/>
      <c r="BY141" s="12"/>
      <c r="BZ141" s="12"/>
      <c r="CA141" s="12"/>
      <c r="CB141" s="12"/>
      <c r="CC141" s="12"/>
      <c r="CD141" s="12"/>
      <c r="CE141" s="12"/>
      <c r="CF141" s="12"/>
      <c r="CG141" s="12"/>
      <c r="CH141" s="12"/>
      <c r="CI141" s="12"/>
      <c r="CJ141" s="12"/>
      <c r="CK141" s="12"/>
      <c r="CL141" s="12"/>
      <c r="CM141" s="12"/>
      <c r="CN141" s="12"/>
      <c r="CO141" s="12"/>
      <c r="CP141" s="12"/>
      <c r="CQ141" s="12"/>
      <c r="CR141" s="12"/>
      <c r="CS141" s="12"/>
      <c r="CT141" s="12"/>
      <c r="CU141" s="12"/>
      <c r="CV141" s="12"/>
      <c r="CW141" s="12"/>
      <c r="CX141" s="12"/>
      <c r="CY141" s="12"/>
      <c r="CZ141" s="12"/>
      <c r="DA141" s="12"/>
      <c r="DB141" s="12"/>
      <c r="DC141" s="12"/>
      <c r="DD141" s="12"/>
      <c r="DE141" s="12"/>
      <c r="DF141" s="12"/>
      <c r="DG141" s="12"/>
      <c r="DH141" s="12"/>
      <c r="DI141" s="12"/>
      <c r="DJ141" s="12"/>
      <c r="DK141" s="12"/>
      <c r="DL141" s="12"/>
      <c r="DM141" s="12"/>
      <c r="DN141" s="12"/>
      <c r="DO141" s="12"/>
      <c r="DP141" s="12"/>
      <c r="DQ141" s="12"/>
      <c r="DR141" s="12"/>
      <c r="DS141" s="12"/>
      <c r="DT141" s="12"/>
      <c r="DU141" s="12"/>
      <c r="DV141" s="12"/>
      <c r="DW141" s="12"/>
      <c r="DX141" s="12"/>
      <c r="DY141" s="12"/>
      <c r="DZ141" s="12"/>
    </row>
    <row r="142" spans="1:130" s="13" customFormat="1" x14ac:dyDescent="0.3">
      <c r="A142" s="16"/>
      <c r="B142" s="17"/>
      <c r="C142" s="17"/>
      <c r="D142" s="30"/>
      <c r="E142" s="31"/>
      <c r="F142" s="32"/>
      <c r="G142" s="33"/>
      <c r="H142" s="33"/>
      <c r="I142" s="34"/>
      <c r="J142" s="32"/>
      <c r="K142" s="32"/>
      <c r="L142" s="31"/>
      <c r="M142" s="35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  <c r="BJ142" s="12"/>
      <c r="BK142" s="12"/>
      <c r="BL142" s="12"/>
      <c r="BM142" s="12"/>
      <c r="BN142" s="12"/>
      <c r="BO142" s="12"/>
      <c r="BP142" s="12"/>
      <c r="BQ142" s="12"/>
      <c r="BR142" s="12"/>
      <c r="BS142" s="12"/>
      <c r="BT142" s="12"/>
      <c r="BU142" s="12"/>
      <c r="BV142" s="12"/>
      <c r="BW142" s="12"/>
      <c r="BX142" s="12"/>
      <c r="BY142" s="12"/>
      <c r="BZ142" s="12"/>
      <c r="CA142" s="12"/>
      <c r="CB142" s="12"/>
      <c r="CC142" s="12"/>
      <c r="CD142" s="12"/>
      <c r="CE142" s="12"/>
      <c r="CF142" s="12"/>
      <c r="CG142" s="12"/>
      <c r="CH142" s="12"/>
      <c r="CI142" s="12"/>
      <c r="CJ142" s="12"/>
      <c r="CK142" s="12"/>
      <c r="CL142" s="12"/>
      <c r="CM142" s="12"/>
      <c r="CN142" s="12"/>
      <c r="CO142" s="12"/>
      <c r="CP142" s="12"/>
      <c r="CQ142" s="12"/>
      <c r="CR142" s="12"/>
      <c r="CS142" s="12"/>
      <c r="CT142" s="12"/>
      <c r="CU142" s="12"/>
      <c r="CV142" s="12"/>
      <c r="CW142" s="12"/>
      <c r="CX142" s="12"/>
      <c r="CY142" s="12"/>
      <c r="CZ142" s="12"/>
      <c r="DA142" s="12"/>
      <c r="DB142" s="12"/>
      <c r="DC142" s="12"/>
      <c r="DD142" s="12"/>
      <c r="DE142" s="12"/>
      <c r="DF142" s="12"/>
      <c r="DG142" s="12"/>
      <c r="DH142" s="12"/>
      <c r="DI142" s="12"/>
      <c r="DJ142" s="12"/>
      <c r="DK142" s="12"/>
      <c r="DL142" s="12"/>
      <c r="DM142" s="12"/>
      <c r="DN142" s="12"/>
      <c r="DO142" s="12"/>
      <c r="DP142" s="12"/>
      <c r="DQ142" s="12"/>
      <c r="DR142" s="12"/>
      <c r="DS142" s="12"/>
      <c r="DT142" s="12"/>
      <c r="DU142" s="12"/>
      <c r="DV142" s="12"/>
      <c r="DW142" s="12"/>
      <c r="DX142" s="12"/>
      <c r="DY142" s="12"/>
      <c r="DZ142" s="12"/>
    </row>
    <row r="143" spans="1:130" s="13" customFormat="1" x14ac:dyDescent="0.3">
      <c r="A143" s="16"/>
      <c r="B143" s="17"/>
      <c r="C143" s="17"/>
      <c r="D143" s="30"/>
      <c r="E143" s="31"/>
      <c r="F143" s="32"/>
      <c r="G143" s="33"/>
      <c r="H143" s="33"/>
      <c r="I143" s="34"/>
      <c r="J143" s="32"/>
      <c r="K143" s="32"/>
      <c r="L143" s="31"/>
      <c r="M143" s="35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  <c r="BJ143" s="12"/>
      <c r="BK143" s="12"/>
      <c r="BL143" s="12"/>
      <c r="BM143" s="12"/>
      <c r="BN143" s="12"/>
      <c r="BO143" s="12"/>
      <c r="BP143" s="12"/>
      <c r="BQ143" s="12"/>
      <c r="BR143" s="12"/>
      <c r="BS143" s="12"/>
      <c r="BT143" s="12"/>
      <c r="BU143" s="12"/>
      <c r="BV143" s="12"/>
      <c r="BW143" s="12"/>
      <c r="BX143" s="12"/>
      <c r="BY143" s="12"/>
      <c r="BZ143" s="12"/>
      <c r="CA143" s="12"/>
      <c r="CB143" s="12"/>
      <c r="CC143" s="12"/>
      <c r="CD143" s="12"/>
      <c r="CE143" s="12"/>
      <c r="CF143" s="12"/>
      <c r="CG143" s="12"/>
      <c r="CH143" s="12"/>
      <c r="CI143" s="12"/>
      <c r="CJ143" s="12"/>
      <c r="CK143" s="12"/>
      <c r="CL143" s="12"/>
      <c r="CM143" s="12"/>
      <c r="CN143" s="12"/>
      <c r="CO143" s="12"/>
      <c r="CP143" s="12"/>
      <c r="CQ143" s="12"/>
      <c r="CR143" s="12"/>
      <c r="CS143" s="12"/>
      <c r="CT143" s="12"/>
      <c r="CU143" s="12"/>
      <c r="CV143" s="12"/>
      <c r="CW143" s="12"/>
      <c r="CX143" s="12"/>
      <c r="CY143" s="12"/>
      <c r="CZ143" s="12"/>
      <c r="DA143" s="12"/>
      <c r="DB143" s="12"/>
      <c r="DC143" s="12"/>
      <c r="DD143" s="12"/>
      <c r="DE143" s="12"/>
      <c r="DF143" s="12"/>
      <c r="DG143" s="12"/>
      <c r="DH143" s="12"/>
      <c r="DI143" s="12"/>
      <c r="DJ143" s="12"/>
      <c r="DK143" s="12"/>
      <c r="DL143" s="12"/>
      <c r="DM143" s="12"/>
      <c r="DN143" s="12"/>
      <c r="DO143" s="12"/>
      <c r="DP143" s="12"/>
      <c r="DQ143" s="12"/>
      <c r="DR143" s="12"/>
      <c r="DS143" s="12"/>
      <c r="DT143" s="12"/>
      <c r="DU143" s="12"/>
      <c r="DV143" s="12"/>
      <c r="DW143" s="12"/>
      <c r="DX143" s="12"/>
      <c r="DY143" s="12"/>
      <c r="DZ143" s="12"/>
    </row>
    <row r="144" spans="1:130" s="13" customFormat="1" x14ac:dyDescent="0.3">
      <c r="A144" s="16"/>
      <c r="B144" s="17"/>
      <c r="C144" s="17"/>
      <c r="D144" s="30"/>
      <c r="E144" s="31"/>
      <c r="F144" s="32"/>
      <c r="G144" s="33"/>
      <c r="H144" s="33"/>
      <c r="I144" s="34"/>
      <c r="J144" s="32"/>
      <c r="K144" s="32"/>
      <c r="L144" s="31"/>
      <c r="M144" s="35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  <c r="BJ144" s="12"/>
      <c r="BK144" s="12"/>
      <c r="BL144" s="12"/>
      <c r="BM144" s="12"/>
      <c r="BN144" s="12"/>
      <c r="BO144" s="12"/>
      <c r="BP144" s="12"/>
      <c r="BQ144" s="12"/>
      <c r="BR144" s="12"/>
      <c r="BS144" s="12"/>
      <c r="BT144" s="12"/>
      <c r="BU144" s="12"/>
      <c r="BV144" s="12"/>
      <c r="BW144" s="12"/>
      <c r="BX144" s="12"/>
      <c r="BY144" s="12"/>
      <c r="BZ144" s="12"/>
      <c r="CA144" s="12"/>
      <c r="CB144" s="12"/>
      <c r="CC144" s="12"/>
      <c r="CD144" s="12"/>
      <c r="CE144" s="12"/>
      <c r="CF144" s="12"/>
      <c r="CG144" s="12"/>
      <c r="CH144" s="12"/>
      <c r="CI144" s="12"/>
      <c r="CJ144" s="12"/>
      <c r="CK144" s="12"/>
      <c r="CL144" s="12"/>
      <c r="CM144" s="12"/>
      <c r="CN144" s="12"/>
      <c r="CO144" s="12"/>
      <c r="CP144" s="12"/>
      <c r="CQ144" s="12"/>
      <c r="CR144" s="12"/>
      <c r="CS144" s="12"/>
      <c r="CT144" s="12"/>
      <c r="CU144" s="12"/>
      <c r="CV144" s="12"/>
      <c r="CW144" s="12"/>
      <c r="CX144" s="12"/>
      <c r="CY144" s="12"/>
      <c r="CZ144" s="12"/>
      <c r="DA144" s="12"/>
      <c r="DB144" s="12"/>
      <c r="DC144" s="12"/>
      <c r="DD144" s="12"/>
      <c r="DE144" s="12"/>
      <c r="DF144" s="12"/>
      <c r="DG144" s="12"/>
      <c r="DH144" s="12"/>
      <c r="DI144" s="12"/>
      <c r="DJ144" s="12"/>
      <c r="DK144" s="12"/>
      <c r="DL144" s="12"/>
      <c r="DM144" s="12"/>
      <c r="DN144" s="12"/>
      <c r="DO144" s="12"/>
      <c r="DP144" s="12"/>
      <c r="DQ144" s="12"/>
      <c r="DR144" s="12"/>
      <c r="DS144" s="12"/>
      <c r="DT144" s="12"/>
      <c r="DU144" s="12"/>
      <c r="DV144" s="12"/>
      <c r="DW144" s="12"/>
      <c r="DX144" s="12"/>
      <c r="DY144" s="12"/>
      <c r="DZ144" s="12"/>
    </row>
    <row r="145" spans="1:130" s="13" customFormat="1" x14ac:dyDescent="0.3">
      <c r="A145" s="16"/>
      <c r="B145" s="17"/>
      <c r="C145" s="17"/>
      <c r="D145" s="30"/>
      <c r="E145" s="31"/>
      <c r="F145" s="32"/>
      <c r="G145" s="33"/>
      <c r="H145" s="33"/>
      <c r="I145" s="34"/>
      <c r="J145" s="32"/>
      <c r="K145" s="32"/>
      <c r="L145" s="31"/>
      <c r="M145" s="35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  <c r="BJ145" s="12"/>
      <c r="BK145" s="12"/>
      <c r="BL145" s="12"/>
      <c r="BM145" s="12"/>
      <c r="BN145" s="12"/>
      <c r="BO145" s="12"/>
      <c r="BP145" s="12"/>
      <c r="BQ145" s="12"/>
      <c r="BR145" s="12"/>
      <c r="BS145" s="12"/>
      <c r="BT145" s="12"/>
      <c r="BU145" s="12"/>
      <c r="BV145" s="12"/>
      <c r="BW145" s="12"/>
      <c r="BX145" s="12"/>
      <c r="BY145" s="12"/>
      <c r="BZ145" s="12"/>
      <c r="CA145" s="12"/>
      <c r="CB145" s="12"/>
      <c r="CC145" s="12"/>
      <c r="CD145" s="12"/>
      <c r="CE145" s="12"/>
      <c r="CF145" s="12"/>
      <c r="CG145" s="12"/>
      <c r="CH145" s="12"/>
      <c r="CI145" s="12"/>
      <c r="CJ145" s="12"/>
      <c r="CK145" s="12"/>
      <c r="CL145" s="12"/>
      <c r="CM145" s="12"/>
      <c r="CN145" s="12"/>
      <c r="CO145" s="12"/>
      <c r="CP145" s="12"/>
      <c r="CQ145" s="12"/>
      <c r="CR145" s="12"/>
      <c r="CS145" s="12"/>
      <c r="CT145" s="12"/>
      <c r="CU145" s="12"/>
      <c r="CV145" s="12"/>
      <c r="CW145" s="12"/>
      <c r="CX145" s="12"/>
      <c r="CY145" s="12"/>
      <c r="CZ145" s="12"/>
      <c r="DA145" s="12"/>
      <c r="DB145" s="12"/>
      <c r="DC145" s="12"/>
      <c r="DD145" s="12"/>
      <c r="DE145" s="12"/>
      <c r="DF145" s="12"/>
      <c r="DG145" s="12"/>
      <c r="DH145" s="12"/>
      <c r="DI145" s="12"/>
      <c r="DJ145" s="12"/>
      <c r="DK145" s="12"/>
      <c r="DL145" s="12"/>
      <c r="DM145" s="12"/>
      <c r="DN145" s="12"/>
      <c r="DO145" s="12"/>
      <c r="DP145" s="12"/>
      <c r="DQ145" s="12"/>
      <c r="DR145" s="12"/>
      <c r="DS145" s="12"/>
      <c r="DT145" s="12"/>
      <c r="DU145" s="12"/>
      <c r="DV145" s="12"/>
      <c r="DW145" s="12"/>
      <c r="DX145" s="12"/>
      <c r="DY145" s="12"/>
      <c r="DZ145" s="12"/>
    </row>
  </sheetData>
  <sheetProtection algorithmName="SHA-512" hashValue="1OgroIGlvd3n6F6RvkD2pxsythDJqeQIkc0D3hoyeqU84ZHeKtWp0MiuYAXjcVBkOCEYEI1HZvEs5s323ZqtIw==" saltValue="Eeildavxe6DOkJHVyQ3CIA==" spinCount="100000" sheet="1" objects="1" scenarios="1"/>
  <sortState ref="A35:DZ44">
    <sortCondition ref="D35:D44"/>
  </sortState>
  <mergeCells count="14">
    <mergeCell ref="A66:M66"/>
    <mergeCell ref="A82:M82"/>
    <mergeCell ref="A98:M98"/>
    <mergeCell ref="A107:M107"/>
    <mergeCell ref="A127:M127"/>
    <mergeCell ref="A62:F62"/>
    <mergeCell ref="A64:F64"/>
    <mergeCell ref="G7:H7"/>
    <mergeCell ref="G6:H6"/>
    <mergeCell ref="A16:F16"/>
    <mergeCell ref="A24:F24"/>
    <mergeCell ref="A35:F35"/>
    <mergeCell ref="A46:F46"/>
    <mergeCell ref="A54:F5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5" verticalDpi="4294967295" r:id="rId1"/>
  <headerFooter>
    <oddFooter>&amp;C&amp;"Arial Narrow,Normál"&amp;10&amp;P</oddFooter>
  </headerFooter>
  <rowBreaks count="5" manualBreakCount="5">
    <brk id="31" max="12" man="1"/>
    <brk id="58" max="12" man="1"/>
    <brk id="81" max="12" man="1"/>
    <brk id="101" max="12" man="1"/>
    <brk id="11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Nappali 2019</vt:lpstr>
      <vt:lpstr>Nappali angol 2019</vt:lpstr>
      <vt:lpstr>Levelező 2019</vt:lpstr>
      <vt:lpstr>'Levelező 2019'!Nyomtatási_cím</vt:lpstr>
      <vt:lpstr>'Nappali 2019'!Nyomtatási_cím</vt:lpstr>
      <vt:lpstr>'Nappali angol 2019'!Nyomtatási_cím</vt:lpstr>
      <vt:lpstr>'Levelező 2019'!Nyomtatási_terület</vt:lpstr>
      <vt:lpstr>'Nappali 2019'!Nyomtatási_terület</vt:lpstr>
      <vt:lpstr>'Nappali angol 2019'!Nyomtatási_terület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GTTVAN_2016-szeptember</dc:title>
  <dc:creator>Mark</dc:creator>
  <cp:lastModifiedBy>Szalai Ferenc</cp:lastModifiedBy>
  <cp:lastPrinted>2020-09-04T19:14:07Z</cp:lastPrinted>
  <dcterms:created xsi:type="dcterms:W3CDTF">2016-05-11T13:08:48Z</dcterms:created>
  <dcterms:modified xsi:type="dcterms:W3CDTF">2020-09-04T19:20:47Z</dcterms:modified>
</cp:coreProperties>
</file>